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1" r:id="rId1" sheetId="1" state="visible"/>
  </sheets>
  <definedNames>
    <definedName hidden="false" localSheetId="0" name="Запрос_из_Распределение2">#N/A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<sst xmlns="http://schemas.openxmlformats.org/spreadsheetml/2006/main" xmlns:a="http://schemas.openxmlformats.org/drawingml/2006/main" xmlns:a15="http://schemas.microsoft.com/office/drawing/2012/main" xmlns:asvg="http://schemas.microsoft.com/office/drawing/2016/SVG/main" xmlns:c="http://schemas.openxmlformats.org/drawingml/2006/chart" xmlns:co="http://ncloudtech.com" xmlns:co-ooxml="http://ncloudtech.com/ooxml" xmlns:m="http://schemas.openxmlformats.org/officeDocument/2006/math" xmlns:mc="http://schemas.openxmlformats.org/markup-compatibility/2006" xmlns:o="urn:schemas-microsoft-com:office:office" xmlns:p="http://schemas.openxmlformats.org/presentationml/2006/main" xmlns:pic="http://schemas.openxmlformats.org/drawingml/2006/picture" xmlns:r="http://schemas.openxmlformats.org/officeDocument/2006/relationships" xmlns:s="http://schemas.openxmlformats.org/officeDocument/2006/sharedTypes" xmlns:sl="http://schemas.openxmlformats.org/schemaLibrary/2006/main" xmlns:v="urn:schemas-microsoft-com:vml" xmlns:w="http://schemas.openxmlformats.org/wordprocessingml/2006/main" xmlns:w14="http://schemas.microsoft.com/office/word/2010/wordml" xmlns:w15="http://schemas.microsoft.com/office/word/2012/wordml" xmlns:wp="http://schemas.openxmlformats.org/drawingml/2006/wordprocessingDrawing" xmlns:wpg="http://schemas.microsoft.com/office/word/2010/wordprocessingGroup" xmlns:wps="http://schemas.microsoft.com/office/word/2010/wordprocessingShape" xmlns:x="urn:schemas-microsoft-com:office:excel" xmlns:x14="http://schemas.microsoft.com/office/spreadsheetml/2009/9/main" xmlns:xdr="http://schemas.openxmlformats.org/drawingml/2006/spreadsheetDrawing" xmlns:xm="http://schemas.microsoft.com/office/excel/2006/main" mc:Ignorable="co co-ooxml w14 x14 w15">
  <si>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№6</t>
  </si>
  <si>
    <t>к решению Собрания депутатов</t>
  </si>
  <si>
    <t>"О бюджете Лопанского сельского поселения</t>
  </si>
  <si>
    <t>Целинского райолна на 2022 год</t>
  </si>
  <si>
    <t>и на плановый период 2023 и 2024 годов</t>
  </si>
  <si>
    <t xml:space="preserve">Распределение бюджетных ассигнований по целевым статьям (муниципальным программам Лопанского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бюджета поселения на 2022 год и на плановый период 2023 и 2024 годов </t>
  </si>
  <si>
    <t>(тыс. рублей)</t>
  </si>
  <si>
    <t>Наименование</t>
  </si>
  <si>
    <t>ЦСР</t>
  </si>
  <si>
    <t>ВР</t>
  </si>
  <si>
    <t>Рз</t>
  </si>
  <si>
    <t>ПР</t>
  </si>
  <si>
    <t>2022год</t>
  </si>
  <si>
    <t>2023 год</t>
  </si>
  <si>
    <t>2024год</t>
  </si>
  <si>
    <t>8</t>
  </si>
  <si>
    <t>ВСЕГО</t>
  </si>
  <si>
    <t>Муниципальная программа Лопанского сельского поселения"Энергоэффективность и развитие энергетики"</t>
  </si>
  <si>
    <t>01 0 00 00000</t>
  </si>
  <si>
    <t>Подпрограмма"Энергосбережение и повышение энергетической эффективности в муниципальных учреждениях" муниципальной программы Лопанского сельского поселения"Энергоэффективность и развитие энергетики"</t>
  </si>
  <si>
    <t>01 1 00 00000</t>
  </si>
  <si>
    <t>Замена ламп накаливания и других неэффективных элементов системы освещения, в том числе светильников, на энергосберегающие в рамках подпрограммы «Энергосбережение и повышение энергетической эффективности в муниципальных учреждениях» муниципальной программы Лопанского сельского поселения "Энергоэффективность и развитие энергетики"(Субсидии бюджетным учреждениям)</t>
  </si>
  <si>
    <t>01 1 00 24310</t>
  </si>
  <si>
    <t>08</t>
  </si>
  <si>
    <t>01</t>
  </si>
  <si>
    <r>
      <t>Подпрограмма "Развитие и модернизация электрических сетей, включая сети уличного освещения"муниципальной программы Лопанского сельского поселения"Энергоэффективность и развитие энергетики"</t>
    </r>
    <r>
      <t xml:space="preserve">
</t>
    </r>
  </si>
  <si>
    <t>01 2 00 00000</t>
  </si>
  <si>
    <t>. Замена неэфективных элементов систем освещения, в том числе и светильников в рамках подпрограммы "Развитие и модернизация электрических сетей, включая сети уличного освещения"муниципальной программы Лопанского сельского поселения "Энергоэффективность и развитие энергетики"(Иные закупки товаров, работ и услуг для обеспечения государственных (муниципальных) нужд)</t>
  </si>
  <si>
    <t>01 2 00 24320</t>
  </si>
  <si>
    <t>Содержание сетей уличного освещения, в том числе приобретение оборудования и материалов для развития и восстановления объектов электрических сетей наружного (уличного) освещения   в рамках подпрограммы "Развитие и модернизация электрических сетей, включая сети уличного освещения"муниципальной программы Лопанского сельского поселения "Энергоэффективность и развитие энергетики"(Иные закупки товаров, работ и услуг для обеспечения государственных (муниципальных) нужд)</t>
  </si>
  <si>
    <t>01 2 00 24330</t>
  </si>
  <si>
    <t>05</t>
  </si>
  <si>
    <t>03</t>
  </si>
  <si>
    <r>
      <rPr>
        <rFont val="Times New Roman"/>
        <sz val="12"/>
      </rPr>
      <t xml:space="preserve">Электроснабжение сетей уличного освещения в рамках подпрограммы "Развитие и модернизация электрических сетей, включая сети уличного освещения "муниципальной программы Лопанского сельского поселения "Энергоэффективность и развитие энергетики </t>
    </r>
    <r>
      <rPr>
        <rFont val="Times New Roman"/>
        <sz val="12"/>
      </rPr>
      <t>(Иные закупки товаров, работ и услуг для обеспечения государственных (муниципальных) нужд)</t>
    </r>
    <r>
      <t xml:space="preserve">
</t>
    </r>
  </si>
  <si>
    <t>01 2 00 24630</t>
  </si>
  <si>
    <t>Муниципальная программа Лопанского сельского поселения "Развитие физической культуры и спорта"</t>
  </si>
  <si>
    <t>02 0 00 00000</t>
  </si>
  <si>
    <t>Подпрограмма "Развитие физической культуры и массового спорта" муниципальной программы Лопанского сельского поселения "Развитие физической культуры и спорта"</t>
  </si>
  <si>
    <t>02 1 00 00000</t>
  </si>
  <si>
    <t>Проведение спортивных мероприятий в рамках подпрограммы "Развитие физической культуры и массового спорта"муниципальной программы Лопанского сельского поселения"Развитие физической культуры и спорта"(Расходы на выплаты персоналу государственных (муниципальных) органов)</t>
  </si>
  <si>
    <t>02 1 00 24180</t>
  </si>
  <si>
    <t>11</t>
  </si>
  <si>
    <t>02</t>
  </si>
  <si>
    <r>
      <rPr>
        <rFont val="Times New Roman"/>
        <sz val="12"/>
      </rPr>
      <t>Участие в спортивных мероприятиях в рамках подпрограммы "Развитие физической культуры и массового спорта" муниципальной программы Лопанского сельского поселения "Развитие физической культуры и спорта"</t>
    </r>
    <r>
      <rPr>
        <rFont val="Times New Roman"/>
        <sz val="12"/>
      </rPr>
      <t>(Расходы на выплаты персоналу государственных (муниципальных) органов)</t>
    </r>
    <r>
      <t xml:space="preserve">
</t>
    </r>
    <r>
      <t xml:space="preserve">
</t>
    </r>
  </si>
  <si>
    <t>02 1 00 24620</t>
  </si>
  <si>
    <t>Мероприятия по обеспечению качественным спортивным инвентарем и экипировкой в рамках подпрограммы "Развитие физической культуры и массового спорта" муниципальной программы Лопанского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</si>
  <si>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02 1 00 24190</t>
  </si>
  <si>
    <r>
      <rPr>
        <rFont val="Times New Roman"/>
        <sz val="12"/>
      </rPr>
      <t>Мероприятия, направленные на развитие массового спорта на территории Лопанского сельского поселения в рамках подпрограммы «Развитие физической культуры и массового спорта» муниципальной программы Лопанского сельского поселения «Развитие физической культуры и спорта»(Иные закупки товаров, работ и услуг для обеспечения государственных (муниципальных) нужд)</t>
    </r>
  </si>
  <si>
    <t>02 1 00 24600</t>
  </si>
  <si>
    <t>Муниципальная программа Лопанского сельского поселения "Развитие культуры"</t>
  </si>
  <si>
    <t>03 0 00 00000</t>
  </si>
  <si>
    <t>Подпрограмма "Развитие культуры Лопанского сельского поселения"" муниципальной программы Лопанского сельского поселения "Развитие культуры"</t>
  </si>
  <si>
    <t>03 1 00 00000</t>
  </si>
  <si>
    <t>Развитие культурно-досуговой деятельности в рамках подпрограммы "Развитие культуры Лопанского сельского поселения" муниципальной программы Лопанского сельского поселения "Развитие культуры"(Субсидии бюджетным учреждениям)</t>
  </si>
  <si>
    <t>03 1 00 24390</t>
  </si>
  <si>
    <r>
      <rPr>
        <rFont val="Times New Roman"/>
        <sz val="12"/>
      </rPr>
      <t>Субсидия МБУК ЛСП ЦР "Дом культуры" на текущий ремонт здания дома культуры по адресу: с.Лопанка, ул.Молодежная, 2а в рамках подпрограммы «Развитие культуры Лопанского сельского поселения» муниципальной программы Лопанского сельского поселения “Развитие культуры”(Субсидии бюджетным учреждениям)</t>
    </r>
  </si>
  <si>
    <t>03 1 00 24540</t>
  </si>
  <si>
    <t>Монтаж системы видеонаблюдения в МБУК ЛСП ЦР "Дом культуры"в рамках подпрограммы «Развитие культуры Лопанского сельского поселения» муниципальной программы Лопанского сельского поселения "Развитие культуры"(Субсидии бюджетным учреждениям)</t>
  </si>
  <si>
    <t>03 1 00 24610</t>
  </si>
  <si>
    <r>
      <rPr>
        <rFont val="Times New Roman"/>
        <sz val="12"/>
      </rPr>
      <t>Расходы, связанные с реализацией Федеральной целевой программы «Увековечение памяти погибших при защите Отечества на 2019 - 2024 годы» в рамках подпрограммы "Развитие культуры Лопанского сельского поселения"муниципальной программы Лопанского сельского поселения "Развитие культуры"(Иные закупки товаров, работ и услуг для обеспечения государственных (муниципальных) нужд)</t>
    </r>
  </si>
  <si>
    <t>03 1 00 L2990</t>
  </si>
  <si>
    <t>Муниципальная программа Лопанского сельского поселения "Обеспечение противодействия терроризму, экстремизму, коррупции, злоупотреблению наркотиками и их незаконному обороту"</t>
  </si>
  <si>
    <t>04 0 00 00000</t>
  </si>
  <si>
    <t>Подпрограмма "Противодействие коррупции" муниципальной программы Лопанского сельского поселения "Обеспечение противодействия терроризму, экстремизму, коррупции, злоупотреблению наркотиками и их незаконному обороту"</t>
  </si>
  <si>
    <t>04 1 00 00000</t>
  </si>
  <si>
    <t>Официальная публикация проектов нормативных правовых актов Лопанского сельского поселения в рамках подпрограммы "Противодействие коррупции" муниципальной программы Лопанского сельского поселения "Обеспечение противодействия терроризму, экстремизму, коррупции, злоупотреблению наркотиками и их незаконному обороту"(Иные закупки товаров, работ и услуг для обеспечения государственных (муниципальных) нужд)</t>
  </si>
  <si>
    <t>04 1 00 24350</t>
  </si>
  <si>
    <t>13</t>
  </si>
  <si>
    <t>Подпрограмма "Комплексные меры противодействия злоупотреблению наркотиками и их незаконному обороту"муниципальной программы Лопанского сельского поселения "Обеспечение противодействия терроризму, экстремизму, коррупции, злоупотреблению наркотиками и их незаконному обороту"</t>
  </si>
  <si>
    <t>04 3 00 00000</t>
  </si>
  <si>
    <t>Организация и проведение информационно пропагандистских, спортивных и культурно-массовых мероприятий, направленных на профилактику наркомании в рамках подпрограммы "Комплексные меры противодействия злоупотреблению наркотиками и их незаконному обороту"муниципальной программы Лопанского сельского поселения "Обеспечение противодействия терроризму, экстремизму, коррупции, злоупотреблению наркотиками и их незаконному обороту"(Субсидии бюджетным учреждениям)</t>
  </si>
  <si>
    <t>04 3 00 24370</t>
  </si>
  <si>
    <t>Муниципальная программа Лопанского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</si>
  <si>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05 0 00 00000</t>
  </si>
  <si>
    <t>Подпрограмма "Пожарная безопасность"муниципальной программы Лопанского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</si>
  <si>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05 1 00 00000</t>
  </si>
  <si>
    <t>Мероприятия по обеспечению пожарной безопасности в рамках подпрограммы "Пожарная безопасность"муниципальной программы Лопанского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закупки товаров, работ и услуг для обеспечения государственных (муниципальных) нужд)</t>
  </si>
  <si>
    <t>05 1 00 24070</t>
  </si>
  <si>
    <t>10</t>
  </si>
  <si>
    <t>Подпрограмма "Защита от чрезвычайных ситуаций"муниципальной программы Лопанского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</si>
  <si>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05 2 00 00000</t>
  </si>
  <si>
    <t>Поддержание в готовности системы оповещения населения и информирование населения об угрозе возникновения чрезвычайных ситуаций в рамках подпрограммы "Защита от чрезвычайных ситуаций"муниципальной программы Лопанского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закупки товаров, работ и услуг для обеспечения государственных (муниципальных) нужд)</t>
  </si>
  <si>
    <t>05 2 00 24340</t>
  </si>
  <si>
    <t>Предупреждение чрезвычайных ситуаций, охрана жизни и здоровья людей в рамках подпрограммы «Защита от чрезвычайных ситуаций» муниципальной программы Лопанского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объектах»(Иные закупки товаров, работ и услуг для обеспечения государственных (муниципальных) нужд)</t>
  </si>
  <si>
    <t>05 2 00 24500</t>
  </si>
  <si>
    <t>Подпрограмма "Обеспечение безопасности на воде"муниципальной программы Лопанского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</si>
  <si>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05 3 00 00000</t>
  </si>
  <si>
    <r>
      <t>Мероприятия по обеспечению безопасности</t>
    </r>
    <r>
      <t xml:space="preserve">
</t>
    </r>
    <r>
      <t>на воде в рамках подпрограммы "Обеспечение безопасности на воде"муниципальной программы Лопанского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закупки товаров, работ и услуг для обеспечения государственных (муниципальных) нужд)</t>
    </r>
  </si>
  <si>
    <t>05 3 00 24080</t>
  </si>
  <si>
    <r>
      <t>Муниципальная программа Лопанского сельского поселения "Муниципальная политика"</t>
    </r>
    <r>
      <t xml:space="preserve">
</t>
    </r>
  </si>
  <si>
    <t>06 0 00 00000</t>
  </si>
  <si>
    <r>
      <t>Подпрограмма "Развитие муниципальной службы в Лопанском сельском поселении, профессиональное развитие лиц, занятых в системе местного самоуправления»"муниципальной программы Лопанского сельского поселения "Муниципальная политика"</t>
    </r>
    <r>
      <t xml:space="preserve">
</t>
    </r>
  </si>
  <si>
    <t>06 1 00 00000</t>
  </si>
  <si>
    <r>
      <t>Повышение профессиональной  компетенции муниципальных служащих в рамках подпрограммы "Развитие муниципальной службы в Лопанском сельском поселении, профессиональное развитие лиц, занятых в системе местного самоуправления"муниципальной программы Лопанского сельского поселения "Муниципальная политика"(Иные закупки товаров, работ и услуг для обеспечения государственных (муниципальных) нужд)</t>
    </r>
    <r>
      <t xml:space="preserve">
</t>
    </r>
  </si>
  <si>
    <t>06 1 00 24010</t>
  </si>
  <si>
    <t>07</t>
  </si>
  <si>
    <r>
      <t xml:space="preserve">Бесперебойная работоспособность программного обеспечения в рамках подпрограммы "Развитие муниципальной службы в Лопанском сельском поселении, профессиональное развитие лиц, занятых в системе местного самоуправления" муниципальной программы </t>
    </r>
    <r>
      <rPr>
        <rFont val="Times New Roman"/>
        <sz val="12"/>
      </rPr>
      <t>Лопанского сельского поселения "Муниципальная политика"(Иные закупки товаров, работ и услуг для обеспечения государственных (муниципальных) нужд)</t>
    </r>
    <r>
      <t xml:space="preserve">
</t>
    </r>
    <r>
      <t xml:space="preserve">
</t>
    </r>
  </si>
  <si>
    <t>06 1 00 24020</t>
  </si>
  <si>
    <t>04</t>
  </si>
  <si>
    <r>
      <t>Подпрограмма "Реализация муниципальной информационной политики"муниципальной программы Лопанского сельского поселения "Муниципальная политика"</t>
    </r>
    <r>
      <t xml:space="preserve">
</t>
    </r>
  </si>
  <si>
    <t>06 2 00 00000</t>
  </si>
  <si>
    <r>
      <t>Официальная публикация нормативно-правовых актов Лопанского сельского поселения и иных информационных материалов в рамках подпрограммы "Реализация муниципальной информационной политики"муниципальной программы Лопанского сельского поселения "Муниципальная политика"(Иные закупки товаров, работ и услуг для обеспечения государственных (муниципальных) нужд)</t>
    </r>
    <r>
      <t xml:space="preserve">
</t>
    </r>
  </si>
  <si>
    <t>06 2 00 24360</t>
  </si>
  <si>
    <r>
      <t>Опубликование и обнародование нормативных правовых актов, информационных материалов о деятельности Администрации Лопанского сельского поселения                в рамках подпрограммы "Реализация муниципальной информационной политики"муниципальной программы Лопанского сельского поселения "Муниципальная политика"(Иные закупки товаров, работ и услуг для обеспечения государственных (муниципальных) нужд)</t>
    </r>
    <r>
      <t xml:space="preserve">
</t>
    </r>
  </si>
  <si>
    <t>06 2 00 24230</t>
  </si>
  <si>
    <t>Муниципальная программа Лопанского сельского поселения "Благоустройство территории Лопанского сельского поселения"</t>
  </si>
  <si>
    <t>07 0 00 00000</t>
  </si>
  <si>
    <t>Подпрограмма "Повышение уровня внутреннего благоустройства территории поселения"муниципальной программы Лопанского сельского поселения "Благоустройство территории Лопанского сельского поселения"</t>
  </si>
  <si>
    <t>07 1 00 00000</t>
  </si>
  <si>
    <t>Оплата коммунальных услуг за уличное освещение территории поселения в рамках подпрограммы "Повышение уровня внутреннего благоустройства территории поселения"муниципальной программы Лопанского сельского поселения "Благоустройство территории Лопанского сельского поселения"(Иные закупки товаров, работ и услуг для обеспечения государственных (муниципальных) нужд)</t>
  </si>
  <si>
    <t>07 1 00 24380</t>
  </si>
  <si>
    <t>Мероприятия по содержанию территорий парка и сквера, многолетних насаждений в рамках подпрограммы "Повышение уровня внутреннего благоустройства территории поселения"муниципальной программы Лопанского сельского поселения "Благоустройство территории Лопанского сельского поселения"(Иные закупки товаров, работ и услуг для обеспечения государственных (муниципальных) нужд)</t>
  </si>
  <si>
    <t>07 1 00 24140</t>
  </si>
  <si>
    <t>Мероприятия по организации и содержанию мест захоронения в рамках подпрограммы "Повышение уровня внутреннего благоустройства территории поселения"муниципальной программы Лопанского сельского поселения "Благоустройство территории Лопанского сельского поселения"(Иные закупки товаров, работ и услуг для обеспечения государственных (муниципальных) нужд)</t>
  </si>
  <si>
    <t>07 1 00 24150</t>
  </si>
  <si>
    <t>Прочие мероприятия по благоустройству в рамках подпрограммы "Повышение уровня внутреннего благоустройства территории поселения"муниципальной программы Лопанского сельского поселения "Благоустройство территории Лопанского сельского поселения"(Иные закупки товаров, работ и услуг для обеспечения государственных (муниципальных) нужд)</t>
  </si>
  <si>
    <t>07 1 00 24160</t>
  </si>
  <si>
    <r>
      <rPr>
        <rFont val="Times New Roman"/>
        <sz val="12"/>
      </rPr>
      <t>Муниципальная программа Лопанского сельского поселения "</t>
    </r>
    <r>
      <rPr>
        <rFont val="Times New Roman"/>
        <sz val="12"/>
      </rPr>
      <t>Формирование современной городской среды на территории муниципального образования "Лопанское сельское поселение"</t>
    </r>
  </si>
  <si>
    <t>10 0 00 00000</t>
  </si>
  <si>
    <r>
      <t>Подпрограмма "</t>
    </r>
    <r>
      <rPr>
        <rFont val="Times New Roman"/>
        <sz val="12"/>
      </rPr>
      <t>Благоустройство общественных территорий Лопанского сельского поселения"</t>
    </r>
  </si>
  <si>
    <t>10 1 00 00000</t>
  </si>
  <si>
    <r>
      <rPr>
        <rFont val="Times New Roman"/>
        <sz val="12"/>
      </rPr>
      <t>Расходы на реализацию мероприятий по формированию современной городской среды в части благоустройства парка Лопанского сельского поселения в рамках подпрограммы "Благоустройство общественных территорий Лопанского сельского поселения" муниципальной программы Лопанского сельского поселения "Формирование современной городской среды на территории муниципального образования "Лопанское сельское поселение"(Иные закупки товаров, работ и услуг для обеспечения государственных (муниципальных) нужд)</t>
    </r>
    <r>
      <t xml:space="preserve">
</t>
    </r>
  </si>
  <si>
    <t>10 1 00 24640</t>
  </si>
  <si>
    <t>Обеспечение функционирования главы Администрации Лопанского сельского поселения</t>
  </si>
  <si>
    <t>91 0 00 00000</t>
  </si>
  <si>
    <t>Глава Администрации Лопанского сельского поселения</t>
  </si>
  <si>
    <t>91 1 00 00000</t>
  </si>
  <si>
    <t>Расходы на выплаты по оплате труда работников органов местного самоуправления по главе Администрации Лопанского сельского поселения в рамках обеспечения функционирования главы Администрации Лопанского сельского поселения (Расходы на выплаты персоналу государственных (муниципальных) органов)</t>
  </si>
  <si>
    <t>91 1 00 00110</t>
  </si>
  <si>
    <t>120</t>
  </si>
  <si>
    <t>Обеспечение деятельности Администрации Лопанского сельского поселения</t>
  </si>
  <si>
    <t>92 0 00 00000</t>
  </si>
  <si>
    <t>Администрация Лопанского сельского поселения</t>
  </si>
  <si>
    <t>92 1 00 00000</t>
  </si>
  <si>
    <t>Расходы на выплаты по оплате труда органам местного самоуправления в рамках обеспечения Администрации Лопанского сельского поселения (Расходы на выплаты персоналу государственных (муниципальных) органов)</t>
  </si>
  <si>
    <t>92 1 00 00110</t>
  </si>
  <si>
    <t>Расходы на обеспечение деятельности органов местного самоуправления в рамках обеспечения Администрации Лопанского сельского поселения (Расходы на выплаты персоналу государственных (муниципальных) органов)</t>
  </si>
  <si>
    <t>92 1 00 00190</t>
  </si>
  <si>
    <t>Расходы на обеспечение деятельности органов местного самоуправления в рамках обеспечения Администрации Лопанского сельского поселения (Иные закупки товаров, работ и услуг для обеспечения государственных (муниципальных) нужд)</t>
  </si>
  <si>
    <t>240</t>
  </si>
  <si>
    <t>Расходы на финансирование мероприятий по улучшению условий и охраны труда в рамках непрограммных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</si>
  <si>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 92 1 00 24210</t>
  </si>
  <si>
    <t>Реализация направления расходов в рамках непрограммных расходов Администрации Лопанского сельского поселения (Расходы на выплаты персоналу государственных (муниципальных) органов)</t>
  </si>
  <si>
    <t>92 1 00 99990</t>
  </si>
  <si>
    <t>Реализация направления расходов в рамках непрограммных расходов Администрации Лопанского сельского поселения (Уплата налогов, сборов и иных платежей)</t>
  </si>
  <si>
    <t>850</t>
  </si>
  <si>
    <t>Непрограммные расходы органов местного самоуправления Лопанского сельского поселения</t>
  </si>
  <si>
    <t>99 0 00 00000</t>
  </si>
  <si>
    <t>Непрограммные расходы</t>
  </si>
  <si>
    <t>99 9 00 00000</t>
  </si>
  <si>
    <t>Расходы на обеспечение функций органа местного самоуправления в рамках непрограммных расходов органа местного самоуправления (Иные закупки товаров, работ и услуг для обеспечения государственных (муниципальных) нужд)</t>
  </si>
  <si>
    <t>99 9 00 00190</t>
  </si>
  <si>
    <t>Выплата муниципальной пенсии за выслугу лет в рамках непрограммных расходов органа местного самоуправления (Публичные нормативные социальные выплаты гражданам,)</t>
  </si>
  <si>
    <t>99 9 00 10050</t>
  </si>
  <si>
    <t>Оценка муниципального имущества, признание прав и регулирование отношений по муниципальной собственности органов местного самоуправления в рамках непрограммных расходов органов местного самоуправления (Иные закупки товаров, работ и услуг для обеспечения государственных (муниципальных) нужд)</t>
  </si>
  <si>
    <t>99 9 00 22960</t>
  </si>
  <si>
    <t>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"Обеспечение деятельности Администрации Лопанского сельского поселения"  (Расходы на выплаты персоналу государственных (муниципальных) органов)</t>
  </si>
  <si>
    <t>99 9 00 51180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</si>
  <si>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органа местного самоуправления (Иные закупки товаров, работ и услуг для обеспечения государственных (муниципальных) нужд)</t>
  </si>
  <si>
    <t>99 9 00 72390</t>
  </si>
  <si>
    <t>Перечисления бюджетам бюджетной системы в части передачи полномочий по решению вопросов местного значения поселения  по внутреннему муниципальному финансовому контролю в рамках непрограммного направления деятельности Администрации Лопанского сельского поселения(Иные межбюджетные трансферты)</t>
  </si>
  <si>
    <t xml:space="preserve">99 9 00 85030 </t>
  </si>
  <si>
    <t>Условно утвержденные расходы в рамках непрограммных расходов органов местного самоуправления (Специальные расходы)</t>
  </si>
  <si>
    <t xml:space="preserve">99 9 00 90110 </t>
  </si>
  <si>
    <t>Перечисления бюджетам бюджетной системы в части передачи полномочий по решению вопросов местного значения в соответствии пунктом 4 статьи 15 Федерального закона от 6 октября 2003 г. N 131-ФЗ "Об общих принципах организации местного самоуправления в Российской Федерации"по вопросу участия в профилактике терроризма и экстремизма, а также в минимизации и (или) ликвидации последствий проявлений терроризма и экстремизма в границах поселения в рамках непрограммных расходов органа местного самоуправления(Иные межбюджетные трансферты)</t>
  </si>
  <si>
    <t xml:space="preserve">99 9 00 85070 </t>
  </si>
  <si>
    <t>Расходы на топографо-геодезические, картографические и землеустроительные работы в рамках непрограммных расходов органов местного самоуправления (Иные закупки товаров, работ и услуг для обеспечения государственных (муниципальных) нужд)</t>
  </si>
  <si>
    <t>99 9 0024580</t>
  </si>
  <si>
    <r>
      <t xml:space="preserve">
</t>
    </r>
    <r>
      <t>Председатель Собрания депутатов-</t>
    </r>
    <r>
      <t xml:space="preserve">
</t>
    </r>
    <r>
      <t>глава Лопанского сельского поселения                                                  М.В.Бреславская</t>
    </r>
    <r>
      <t xml:space="preserve">
</t>
    </r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</si>
</sst>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0" formatCode="#,##0.00" numFmtId="1001"/>
    <numFmt co:extendedFormatCode="@" formatCode="@" numFmtId="1002"/>
    <numFmt co:extendedFormatCode="0.0" formatCode="0.0" numFmtId="1003"/>
    <numFmt co:extendedFormatCode="?" formatCode="?" numFmtId="1004"/>
    <numFmt co:extendedFormatCode="#,##0.0" formatCode="#,##0.0" numFmtId="1005"/>
  </numFmts>
  <fonts count="7">
    <font>
      <name val="Calibri"/>
      <sz val="11"/>
    </font>
    <font>
      <name val="Arial Cyr"/>
      <sz val="10"/>
    </font>
    <font>
      <name val="Times New Roman"/>
      <sz val="12"/>
    </font>
    <font>
      <name val="Times New Roman"/>
      <color rgb="CCFFFF" tint="0"/>
      <sz val="12"/>
    </font>
    <font>
      <name val="Times New Roman"/>
      <color rgb="000000" tint="0"/>
      <sz val="12"/>
    </font>
    <font>
      <name val="Times New Roman"/>
      <sz val="14"/>
    </font>
    <font>
      <name val="Times New Roman"/>
      <color rgb="FF0000" tint="0"/>
      <sz val="12"/>
    </font>
  </fonts>
  <fills count="2">
    <fill>
      <patternFill patternType="none"/>
    </fill>
    <fill>
      <patternFill patternType="gray125"/>
    </fill>
  </fills>
  <borders count="5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none">
        <color rgb="000000" tint="0"/>
      </left>
      <top style="thin">
        <color rgb="000000" tint="0"/>
      </top>
    </border>
    <border>
      <top style="thin">
        <color rgb="000000" tint="0"/>
      </top>
    </border>
  </borders>
  <cellStyleXfs count="1">
    <xf applyFont="true" applyNumberFormat="true" borderId="0" fillId="0" fontId="1" numFmtId="1000" quotePrefix="false"/>
  </cellStyleXfs>
  <cellXfs count="27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left" vertical="top" wrapText="true"/>
    </xf>
    <xf applyAlignment="true" applyFont="true" applyNumberFormat="true" borderId="0" fillId="0" fontId="2" numFmtId="1001" quotePrefix="false">
      <alignment horizontal="right" vertical="top" wrapText="true"/>
    </xf>
    <xf applyAlignment="true" applyFont="true" applyNumberFormat="true" borderId="0" fillId="0" fontId="3" numFmtId="1000" quotePrefix="false">
      <alignment horizontal="left" vertical="top" wrapText="true"/>
    </xf>
    <xf applyAlignment="true" applyFont="true" applyNumberFormat="true" borderId="0" fillId="0" fontId="4" numFmtId="1000" quotePrefix="false">
      <alignment horizontal="right" vertical="top" wrapText="true"/>
    </xf>
    <xf applyAlignment="true" applyFont="true" applyNumberFormat="true" borderId="0" fillId="0" fontId="2" numFmtId="1000" quotePrefix="false">
      <alignment horizontal="right" vertical="top" wrapText="true"/>
    </xf>
    <xf applyAlignment="true" applyFont="true" applyNumberFormat="true" borderId="0" fillId="0" fontId="5" numFmtId="1000" quotePrefix="false">
      <alignment horizontal="center" vertical="top" wrapText="true"/>
    </xf>
    <xf applyAlignment="true" applyBorder="true" applyFont="true" applyNumberFormat="true" borderId="1" fillId="0" fontId="4" numFmtId="1000" quotePrefix="false">
      <alignment horizontal="center"/>
    </xf>
    <xf applyAlignment="true" applyBorder="true" applyFont="true" applyNumberFormat="true" borderId="1" fillId="0" fontId="4" numFmtId="1000" quotePrefix="false">
      <alignment vertical="center"/>
    </xf>
    <xf applyAlignment="true" applyBorder="true" applyFont="true" applyNumberFormat="true" borderId="1" fillId="0" fontId="2" numFmtId="1000" quotePrefix="false">
      <alignment vertical="center" wrapText="true"/>
    </xf>
    <xf applyAlignment="true" applyBorder="true" applyFont="true" applyNumberFormat="true" borderId="2" fillId="0" fontId="4" numFmtId="1000" quotePrefix="false">
      <alignment horizontal="center"/>
    </xf>
    <xf applyAlignment="true" applyBorder="true" applyFont="true" applyNumberFormat="true" borderId="2" fillId="0" fontId="4" numFmtId="1000" quotePrefix="false">
      <alignment vertical="center"/>
    </xf>
    <xf applyAlignment="true" applyBorder="true" applyFont="true" applyNumberFormat="true" borderId="2" fillId="0" fontId="2" numFmtId="1000" quotePrefix="false">
      <alignment vertical="center" wrapText="true"/>
    </xf>
    <xf applyAlignment="true" applyBorder="true" applyFont="true" applyNumberFormat="true" borderId="1" fillId="0" fontId="2" numFmtId="1000" quotePrefix="false">
      <alignment vertical="top" wrapText="true"/>
    </xf>
    <xf applyAlignment="true" applyBorder="true" applyFont="true" applyNumberFormat="true" borderId="1" fillId="0" fontId="2" numFmtId="1002" quotePrefix="false">
      <alignment vertical="center" wrapText="true"/>
    </xf>
    <xf applyAlignment="true" applyBorder="true" applyFont="true" applyNumberFormat="true" borderId="1" fillId="0" fontId="2" numFmtId="1000" quotePrefix="false">
      <alignment horizontal="left" vertical="top" wrapText="true"/>
    </xf>
    <xf applyAlignment="true" applyBorder="true" applyFont="true" applyNumberFormat="true" borderId="1" fillId="0" fontId="2" numFmtId="1003" quotePrefix="false">
      <alignment vertical="center" wrapText="true"/>
    </xf>
    <xf applyAlignment="true" applyBorder="true" applyFont="true" applyNumberFormat="true" borderId="1" fillId="0" fontId="2" numFmtId="1004" quotePrefix="false">
      <alignment horizontal="left" vertical="center" wrapText="true"/>
    </xf>
    <xf applyAlignment="true" applyBorder="true" applyFont="true" applyNumberFormat="true" borderId="1" fillId="0" fontId="6" numFmtId="1000" quotePrefix="false">
      <alignment vertical="center" wrapText="true"/>
    </xf>
    <xf applyAlignment="true" applyBorder="true" applyFont="true" applyNumberFormat="true" borderId="1" fillId="0" fontId="2" numFmtId="1000" quotePrefix="false">
      <alignment horizontal="left" wrapText="true"/>
    </xf>
    <xf applyAlignment="true" applyBorder="true" applyFont="true" applyNumberFormat="true" borderId="1" fillId="0" fontId="2" numFmtId="1002" quotePrefix="false">
      <alignment horizontal="center" vertical="center" wrapText="true"/>
    </xf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ont="true" applyNumberFormat="true" borderId="1" fillId="0" fontId="2" numFmtId="1005" quotePrefix="false">
      <alignment horizontal="center" vertical="center" wrapText="true"/>
    </xf>
    <xf applyAlignment="true" applyBorder="true" applyFont="true" applyNumberFormat="true" borderId="3" fillId="0" fontId="2" numFmtId="1000" quotePrefix="false">
      <alignment vertical="top" wrapText="true"/>
    </xf>
    <xf applyAlignment="true" applyBorder="true" applyFont="true" applyNumberFormat="true" borderId="4" fillId="0" fontId="2" numFmtId="1000" quotePrefix="false">
      <alignment vertical="top" wrapText="true"/>
    </xf>
    <xf applyAlignment="true" applyFont="true" applyNumberFormat="true" borderId="0" fillId="0" fontId="2" numFmtId="1000" quotePrefix="false">
      <alignment vertical="top" wrapText="true"/>
    </xf>
    <xf applyAlignment="true" applyFont="true" applyNumberFormat="true" borderId="0" fillId="0" fontId="2" numFmtId="1000" quotePrefix="false">
      <alignment vertical="top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J88"/>
  <sheetViews>
    <sheetView showZeros="true" workbookViewId="0"/>
  </sheetViews>
  <sheetFormatPr baseColWidth="8" customHeight="false" defaultColWidth="3.1005011209797" defaultRowHeight="15.75" zeroHeight="false"/>
  <cols>
    <col customWidth="true" max="1" min="1" outlineLevel="0" style="1" width="60.0369749906409"/>
    <col customWidth="true" max="2" min="2" outlineLevel="0" style="1" width="14.2341175370013"/>
    <col customWidth="true" max="3" min="3" outlineLevel="0" style="1" width="5.49634254257109"/>
    <col customWidth="true" max="4" min="4" outlineLevel="0" style="1" width="3.24143279019147"/>
    <col customWidth="true" max="5" min="5" outlineLevel="0" style="1" width="3.52329646694738"/>
    <col customWidth="true" max="6" min="6" outlineLevel="0" style="1" width="9.30150302460674"/>
    <col customWidth="true" max="7" min="7" outlineLevel="0" style="1" width="9.16057135539497"/>
    <col customWidth="true" max="8" min="8" outlineLevel="0" style="2" width="10.4289577316304"/>
    <col customWidth="true" max="9" min="9" outlineLevel="0" style="3" width="7.4693886181948"/>
    <col bestFit="true" customWidth="true" max="16384" min="10" outlineLevel="0" style="1" width="3.1005011209797"/>
  </cols>
  <sheetData>
    <row customHeight="true" ht="18.75" outlineLevel="0" r="1">
      <c r="A1" s="4" t="s">
        <v>0</v>
      </c>
      <c r="B1" s="4" t="s"/>
      <c r="C1" s="4" t="s"/>
      <c r="D1" s="4" t="s"/>
      <c r="E1" s="4" t="s"/>
      <c r="F1" s="4" t="s"/>
      <c r="G1" s="4" t="s"/>
      <c r="H1" s="4" t="s"/>
    </row>
    <row customHeight="true" ht="18.75" outlineLevel="0" r="2">
      <c r="A2" s="5" t="s">
        <v>1</v>
      </c>
      <c r="B2" s="5" t="s"/>
      <c r="C2" s="5" t="s"/>
      <c r="D2" s="5" t="s"/>
      <c r="E2" s="5" t="s"/>
      <c r="F2" s="5" t="s"/>
      <c r="G2" s="5" t="s"/>
      <c r="H2" s="5" t="s"/>
    </row>
    <row customHeight="true" ht="18.75" outlineLevel="0" r="3">
      <c r="A3" s="5" t="s">
        <v>2</v>
      </c>
      <c r="B3" s="5" t="s"/>
      <c r="C3" s="5" t="s"/>
      <c r="D3" s="5" t="s"/>
      <c r="E3" s="5" t="s"/>
      <c r="F3" s="5" t="s"/>
      <c r="G3" s="5" t="s"/>
      <c r="H3" s="5" t="s"/>
    </row>
    <row customHeight="true" ht="18.75" outlineLevel="0" r="4">
      <c r="A4" s="5" t="s">
        <v>3</v>
      </c>
      <c r="B4" s="5" t="s"/>
      <c r="C4" s="5" t="s"/>
      <c r="D4" s="5" t="s"/>
      <c r="E4" s="5" t="s"/>
      <c r="F4" s="5" t="s"/>
      <c r="G4" s="5" t="s"/>
      <c r="H4" s="5" t="s"/>
    </row>
    <row customHeight="true" ht="35.25" outlineLevel="0" r="5">
      <c r="A5" s="5" t="s">
        <v>4</v>
      </c>
      <c r="B5" s="5" t="s"/>
      <c r="C5" s="5" t="s"/>
      <c r="D5" s="5" t="s"/>
      <c r="E5" s="5" t="s"/>
      <c r="F5" s="5" t="s"/>
      <c r="G5" s="5" t="s"/>
      <c r="H5" s="5" t="s"/>
    </row>
    <row customHeight="true" ht="15.75" outlineLevel="0" r="6">
      <c r="A6" s="6" t="s">
        <v>5</v>
      </c>
      <c r="B6" s="6" t="s"/>
      <c r="C6" s="6" t="s"/>
      <c r="D6" s="6" t="s"/>
      <c r="E6" s="6" t="s"/>
      <c r="F6" s="6" t="s"/>
      <c r="G6" s="6" t="s"/>
      <c r="H6" s="6" t="s"/>
    </row>
    <row customHeight="true" ht="18.75" outlineLevel="0" r="7">
      <c r="A7" s="6" t="s"/>
      <c r="B7" s="6" t="s"/>
      <c r="C7" s="6" t="s"/>
      <c r="D7" s="6" t="s"/>
      <c r="E7" s="6" t="s"/>
      <c r="F7" s="6" t="s"/>
      <c r="G7" s="6" t="s"/>
      <c r="H7" s="6" t="s"/>
    </row>
    <row customHeight="true" ht="18.75" outlineLevel="0" r="8">
      <c r="A8" s="6" t="s"/>
      <c r="B8" s="6" t="s"/>
      <c r="C8" s="6" t="s"/>
      <c r="D8" s="6" t="s"/>
      <c r="E8" s="6" t="s"/>
      <c r="F8" s="6" t="s"/>
      <c r="G8" s="6" t="s"/>
      <c r="H8" s="6" t="s"/>
    </row>
    <row customHeight="true" ht="18.75" outlineLevel="0" r="9">
      <c r="A9" s="6" t="s"/>
      <c r="B9" s="6" t="s"/>
      <c r="C9" s="6" t="s"/>
      <c r="D9" s="6" t="s"/>
      <c r="E9" s="6" t="s"/>
      <c r="F9" s="6" t="s"/>
      <c r="G9" s="6" t="s"/>
      <c r="H9" s="6" t="s"/>
    </row>
    <row customHeight="true" ht="18" outlineLevel="0" r="10">
      <c r="A10" s="6" t="s"/>
      <c r="B10" s="6" t="s"/>
      <c r="C10" s="6" t="s"/>
      <c r="D10" s="6" t="s"/>
      <c r="E10" s="6" t="s"/>
      <c r="F10" s="6" t="s"/>
      <c r="G10" s="6" t="s"/>
      <c r="H10" s="6" t="s"/>
    </row>
    <row customHeight="true" ht="18" outlineLevel="0" r="11">
      <c r="C11" s="5" t="n"/>
      <c r="E11" s="5" t="s">
        <v>6</v>
      </c>
      <c r="F11" s="5" t="s"/>
      <c r="G11" s="5" t="s"/>
      <c r="H11" s="5" t="s"/>
    </row>
    <row customHeight="true" ht="18" outlineLevel="0" r="12">
      <c r="A12" s="7" t="s">
        <v>7</v>
      </c>
      <c r="B12" s="8" t="s">
        <v>8</v>
      </c>
      <c r="C12" s="8" t="s">
        <v>9</v>
      </c>
      <c r="D12" s="8" t="s">
        <v>10</v>
      </c>
      <c r="E12" s="8" t="s">
        <v>11</v>
      </c>
      <c r="F12" s="8" t="s">
        <v>12</v>
      </c>
      <c r="G12" s="9" t="s">
        <v>13</v>
      </c>
      <c r="H12" s="8" t="s">
        <v>14</v>
      </c>
    </row>
    <row outlineLevel="0" r="13">
      <c r="A13" s="10" t="s"/>
      <c r="B13" s="11" t="s"/>
      <c r="C13" s="11" t="s"/>
      <c r="D13" s="11" t="s"/>
      <c r="E13" s="11" t="s"/>
      <c r="F13" s="11" t="s"/>
      <c r="G13" s="12" t="s"/>
      <c r="H13" s="11" t="s"/>
    </row>
    <row outlineLevel="0" r="14">
      <c r="A14" s="13" t="n">
        <v>1</v>
      </c>
      <c r="B14" s="9" t="n">
        <v>2</v>
      </c>
      <c r="C14" s="9" t="n">
        <v>3</v>
      </c>
      <c r="D14" s="9" t="n">
        <v>4</v>
      </c>
      <c r="E14" s="9" t="n">
        <v>5</v>
      </c>
      <c r="F14" s="9" t="n">
        <v>6</v>
      </c>
      <c r="G14" s="9" t="n">
        <v>7</v>
      </c>
      <c r="H14" s="14" t="s">
        <v>15</v>
      </c>
      <c r="I14" s="1" t="n"/>
    </row>
    <row outlineLevel="0" r="15">
      <c r="A15" s="15" t="s">
        <v>16</v>
      </c>
      <c r="B15" s="9" t="n"/>
      <c r="C15" s="9" t="n"/>
      <c r="D15" s="9" t="n"/>
      <c r="E15" s="9" t="n"/>
      <c r="F15" s="16" t="n">
        <f aca="false" ca="false" dt2D="false" dtr="false" t="normal">F16+F23+F29+F35+F40+F48+F55+F64+F67+F75+F61</f>
        <v>20809.5</v>
      </c>
      <c r="G15" s="16" t="n">
        <f aca="false" ca="false" dt2D="false" dtr="false" t="normal">G16+G23+G29+G35+G40+G48+G55+G64+G67+G75+G61</f>
        <v>15228.8</v>
      </c>
      <c r="H15" s="16" t="n">
        <f aca="false" ca="false" dt2D="false" dtr="false" t="normal">H16+H23+H29+H35+H40+H48+H55+H64+H67+H75+H61</f>
        <v>15110.4</v>
      </c>
      <c r="I15" s="1" t="n"/>
    </row>
    <row customHeight="true" ht="39.75" outlineLevel="0" r="16">
      <c r="A16" s="15" t="s">
        <v>17</v>
      </c>
      <c r="B16" s="9" t="s">
        <v>18</v>
      </c>
      <c r="C16" s="9" t="n"/>
      <c r="D16" s="9" t="n"/>
      <c r="E16" s="9" t="n"/>
      <c r="F16" s="16" t="n">
        <f aca="false" ca="false" dt2D="false" dtr="false" t="normal">F17+F19</f>
        <v>861.2</v>
      </c>
      <c r="G16" s="16" t="n">
        <f aca="false" ca="false" dt2D="false" dtr="false" t="normal">G17+G19</f>
        <v>317.2</v>
      </c>
      <c r="H16" s="16" t="n">
        <f aca="false" ca="false" dt2D="false" dtr="false" t="normal">H17+H19</f>
        <v>118.3</v>
      </c>
      <c r="I16" s="1" t="n"/>
    </row>
    <row customHeight="true" hidden="false" ht="66.7499389648438" outlineLevel="0" r="17">
      <c r="A17" s="15" t="s">
        <v>19</v>
      </c>
      <c r="B17" s="9" t="s">
        <v>20</v>
      </c>
      <c r="C17" s="9" t="n"/>
      <c r="D17" s="9" t="n"/>
      <c r="E17" s="9" t="n"/>
      <c r="F17" s="16" t="n">
        <f aca="false" ca="false" dt2D="false" dtr="false" t="normal">F18</f>
        <v>4.2</v>
      </c>
      <c r="G17" s="16" t="n">
        <f aca="false" ca="false" dt2D="false" dtr="false" t="normal">G18</f>
        <v>4.4</v>
      </c>
      <c r="H17" s="16" t="n">
        <f aca="false" ca="false" dt2D="false" dtr="false" t="normal">H18</f>
        <v>4.6</v>
      </c>
      <c r="I17" s="1" t="n"/>
    </row>
    <row customHeight="true" ht="130.5" outlineLevel="0" r="18">
      <c r="A18" s="15" t="s">
        <v>21</v>
      </c>
      <c r="B18" s="9" t="s">
        <v>22</v>
      </c>
      <c r="C18" s="9" t="n">
        <v>610</v>
      </c>
      <c r="D18" s="14" t="s">
        <v>23</v>
      </c>
      <c r="E18" s="14" t="s">
        <v>24</v>
      </c>
      <c r="F18" s="16" t="n">
        <v>4.2</v>
      </c>
      <c r="G18" s="16" t="n">
        <v>4.4</v>
      </c>
      <c r="H18" s="16" t="n">
        <v>4.6</v>
      </c>
      <c r="I18" s="1" t="n"/>
    </row>
    <row customHeight="true" ht="66.75" outlineLevel="0" r="19">
      <c r="A19" s="13" t="s">
        <v>25</v>
      </c>
      <c r="B19" s="9" t="s">
        <v>26</v>
      </c>
      <c r="C19" s="9" t="n"/>
      <c r="D19" s="9" t="n"/>
      <c r="E19" s="9" t="n"/>
      <c r="F19" s="16" t="n">
        <f aca="false" ca="false" dt2D="false" dtr="false" t="normal">F20+F21+F22</f>
        <v>857</v>
      </c>
      <c r="G19" s="16" t="n">
        <f aca="false" ca="false" dt2D="false" dtr="false" t="normal">G20+G21+G22</f>
        <v>312.8</v>
      </c>
      <c r="H19" s="16" t="n">
        <f aca="false" ca="false" dt2D="false" dtr="false" t="normal">H20+H21+H22</f>
        <v>113.7</v>
      </c>
      <c r="I19" s="1" t="n"/>
    </row>
    <row ht="110.25" outlineLevel="0" r="20">
      <c r="A20" s="15" t="s">
        <v>27</v>
      </c>
      <c r="B20" s="9" t="s">
        <v>28</v>
      </c>
      <c r="C20" s="9" t="n">
        <v>240</v>
      </c>
      <c r="D20" s="14" t="s">
        <v>24</v>
      </c>
      <c r="E20" s="14" t="n">
        <v>13</v>
      </c>
      <c r="F20" s="16" t="n">
        <v>2.7</v>
      </c>
      <c r="G20" s="16" t="n">
        <v>2.8</v>
      </c>
      <c r="H20" s="16" t="n">
        <v>2.9</v>
      </c>
      <c r="I20" s="1" t="n"/>
    </row>
    <row ht="141.75" outlineLevel="0" r="21">
      <c r="A21" s="15" t="s">
        <v>29</v>
      </c>
      <c r="B21" s="9" t="s">
        <v>30</v>
      </c>
      <c r="C21" s="9" t="n">
        <v>240</v>
      </c>
      <c r="D21" s="14" t="s">
        <v>31</v>
      </c>
      <c r="E21" s="14" t="s">
        <v>32</v>
      </c>
      <c r="F21" s="16" t="n">
        <v>354.3</v>
      </c>
      <c r="G21" s="16" t="n">
        <v>110</v>
      </c>
      <c r="H21" s="16" t="n">
        <v>110.8</v>
      </c>
      <c r="I21" s="1" t="n"/>
    </row>
    <row customHeight="true" hidden="false" ht="98.9998779296875" outlineLevel="0" r="22">
      <c r="A22" s="15" t="s">
        <v>33</v>
      </c>
      <c r="B22" s="9" t="s">
        <v>34</v>
      </c>
      <c r="C22" s="9" t="n">
        <v>240</v>
      </c>
      <c r="D22" s="14" t="s">
        <v>31</v>
      </c>
      <c r="E22" s="14" t="s">
        <v>32</v>
      </c>
      <c r="F22" s="16" t="n">
        <v>500</v>
      </c>
      <c r="G22" s="16" t="n">
        <v>200</v>
      </c>
      <c r="H22" s="16" t="n">
        <v>0</v>
      </c>
      <c r="I22" s="1" t="n"/>
    </row>
    <row ht="31.5" outlineLevel="0" r="23">
      <c r="A23" s="15" t="s">
        <v>35</v>
      </c>
      <c r="B23" s="9" t="s">
        <v>36</v>
      </c>
      <c r="C23" s="9" t="n"/>
      <c r="D23" s="9" t="n"/>
      <c r="E23" s="9" t="n"/>
      <c r="F23" s="16" t="n">
        <f aca="false" ca="false" dt2D="false" dtr="false" t="normal">F24</f>
        <v>183.2</v>
      </c>
      <c r="G23" s="16" t="n">
        <f aca="false" ca="false" dt2D="false" dtr="false" t="normal">G24</f>
        <v>43.7</v>
      </c>
      <c r="H23" s="16" t="n">
        <f aca="false" ca="false" dt2D="false" dtr="false" t="normal">H24</f>
        <v>43.7</v>
      </c>
      <c r="I23" s="1" t="n"/>
    </row>
    <row ht="47.25" outlineLevel="0" r="24">
      <c r="A24" s="15" t="s">
        <v>37</v>
      </c>
      <c r="B24" s="9" t="s">
        <v>38</v>
      </c>
      <c r="C24" s="9" t="n"/>
      <c r="D24" s="9" t="n"/>
      <c r="E24" s="9" t="n"/>
      <c r="F24" s="16" t="n">
        <f aca="false" ca="false" dt2D="false" dtr="false" t="normal">F25+F27+F28+F26</f>
        <v>183.2</v>
      </c>
      <c r="G24" s="16" t="n">
        <f aca="false" ca="false" dt2D="false" dtr="false" t="normal">G25+G27+G28+G26</f>
        <v>43.7</v>
      </c>
      <c r="H24" s="16" t="n">
        <f aca="false" ca="false" dt2D="false" dtr="false" t="normal">H25+H27+H28+H26</f>
        <v>43.7</v>
      </c>
      <c r="I24" s="1" t="n"/>
    </row>
    <row customHeight="true" ht="99" outlineLevel="0" r="25">
      <c r="A25" s="15" t="s">
        <v>39</v>
      </c>
      <c r="B25" s="9" t="s">
        <v>40</v>
      </c>
      <c r="C25" s="9" t="n">
        <v>120</v>
      </c>
      <c r="D25" s="14" t="s">
        <v>41</v>
      </c>
      <c r="E25" s="14" t="s">
        <v>42</v>
      </c>
      <c r="F25" s="16" t="n">
        <v>72.8</v>
      </c>
      <c r="G25" s="16" t="n">
        <v>42</v>
      </c>
      <c r="H25" s="16" t="n">
        <v>42</v>
      </c>
      <c r="I25" s="1" t="n"/>
    </row>
    <row customHeight="true" hidden="false" ht="77.9998779296875" outlineLevel="0" r="26">
      <c r="A26" s="15" t="s">
        <v>43</v>
      </c>
      <c r="B26" s="9" t="s">
        <v>44</v>
      </c>
      <c r="C26" s="9" t="n">
        <v>120</v>
      </c>
      <c r="D26" s="9" t="n">
        <v>11</v>
      </c>
      <c r="E26" s="14" t="s">
        <v>42</v>
      </c>
      <c r="F26" s="16" t="n">
        <v>69.8</v>
      </c>
      <c r="G26" s="16" t="n">
        <v>0</v>
      </c>
      <c r="H26" s="16" t="n">
        <v>0</v>
      </c>
      <c r="I26" s="1" t="n"/>
    </row>
    <row customHeight="true" ht="114" outlineLevel="0" r="27">
      <c r="A27" s="15" t="s">
        <v>45</v>
      </c>
      <c r="B27" s="9" t="s">
        <v>46</v>
      </c>
      <c r="C27" s="9" t="n">
        <v>240</v>
      </c>
      <c r="D27" s="9" t="n">
        <v>11</v>
      </c>
      <c r="E27" s="14" t="s">
        <v>42</v>
      </c>
      <c r="F27" s="16" t="n">
        <v>1.6</v>
      </c>
      <c r="G27" s="16" t="n">
        <v>1.7</v>
      </c>
      <c r="H27" s="16" t="n">
        <v>1.7</v>
      </c>
      <c r="I27" s="1" t="n"/>
    </row>
    <row customHeight="true" hidden="false" ht="102.750244140625" outlineLevel="0" r="28">
      <c r="A28" s="17" t="s">
        <v>47</v>
      </c>
      <c r="B28" s="9" t="s">
        <v>48</v>
      </c>
      <c r="C28" s="9" t="n">
        <v>240</v>
      </c>
      <c r="D28" s="9" t="n">
        <v>11</v>
      </c>
      <c r="E28" s="14" t="s">
        <v>42</v>
      </c>
      <c r="F28" s="16" t="n">
        <v>39</v>
      </c>
      <c r="G28" s="16" t="n">
        <v>0</v>
      </c>
      <c r="H28" s="16" t="n">
        <v>0</v>
      </c>
      <c r="I28" s="1" t="n"/>
    </row>
    <row ht="31.5" outlineLevel="0" r="29">
      <c r="A29" s="15" t="s">
        <v>49</v>
      </c>
      <c r="B29" s="9" t="s">
        <v>50</v>
      </c>
      <c r="C29" s="18" t="n"/>
      <c r="D29" s="18" t="n"/>
      <c r="E29" s="18" t="n"/>
      <c r="F29" s="16" t="n">
        <f aca="false" ca="false" dt2D="false" dtr="false" t="normal">F30</f>
        <v>5866</v>
      </c>
      <c r="G29" s="16" t="n">
        <f aca="false" ca="false" dt2D="false" dtr="false" t="normal">G30</f>
        <v>5593.200000000001</v>
      </c>
      <c r="H29" s="16" t="n">
        <f aca="false" ca="false" dt2D="false" dtr="false" t="normal">H30</f>
        <v>5890.2</v>
      </c>
    </row>
    <row customHeight="true" ht="49.5" outlineLevel="0" r="30">
      <c r="A30" s="15" t="s">
        <v>51</v>
      </c>
      <c r="B30" s="9" t="s">
        <v>52</v>
      </c>
      <c r="C30" s="18" t="n"/>
      <c r="D30" s="18" t="n"/>
      <c r="E30" s="18" t="n"/>
      <c r="F30" s="16" t="n">
        <f aca="false" ca="false" dt2D="false" dtr="false" t="normal">F31+F32+F33+F34</f>
        <v>5866</v>
      </c>
      <c r="G30" s="16" t="n">
        <f aca="false" ca="false" dt2D="false" dtr="false" t="normal">G31+G32+G33+G34</f>
        <v>5593.200000000001</v>
      </c>
      <c r="H30" s="16" t="n">
        <f aca="false" ca="false" dt2D="false" dtr="false" t="normal">H31+H32+H33+H34</f>
        <v>5890.2</v>
      </c>
    </row>
    <row ht="78.75" outlineLevel="0" r="31">
      <c r="A31" s="15" t="s">
        <v>53</v>
      </c>
      <c r="B31" s="9" t="s">
        <v>54</v>
      </c>
      <c r="C31" s="9" t="n">
        <v>610</v>
      </c>
      <c r="D31" s="14" t="s">
        <v>23</v>
      </c>
      <c r="E31" s="14" t="s">
        <v>24</v>
      </c>
      <c r="F31" s="16" t="n">
        <v>5783.9</v>
      </c>
      <c r="G31" s="16" t="n">
        <v>5558.1</v>
      </c>
      <c r="H31" s="16" t="n">
        <v>5890.2</v>
      </c>
      <c r="I31" s="1" t="n"/>
    </row>
    <row ht="78.75" outlineLevel="0" r="32">
      <c r="A32" s="17" t="s">
        <v>55</v>
      </c>
      <c r="B32" s="9" t="s">
        <v>56</v>
      </c>
      <c r="C32" s="9" t="n">
        <v>610</v>
      </c>
      <c r="D32" s="14" t="s">
        <v>23</v>
      </c>
      <c r="E32" s="14" t="s">
        <v>24</v>
      </c>
      <c r="F32" s="16" t="n">
        <v>38.1</v>
      </c>
      <c r="G32" s="16" t="n">
        <v>0</v>
      </c>
      <c r="H32" s="16" t="n">
        <v>0</v>
      </c>
      <c r="I32" s="1" t="n"/>
    </row>
    <row ht="78.75" outlineLevel="0" r="33">
      <c r="A33" s="15" t="s">
        <v>57</v>
      </c>
      <c r="B33" s="9" t="s">
        <v>58</v>
      </c>
      <c r="C33" s="9" t="n">
        <v>610</v>
      </c>
      <c r="D33" s="14" t="s">
        <v>23</v>
      </c>
      <c r="E33" s="14" t="s">
        <v>24</v>
      </c>
      <c r="F33" s="16" t="n">
        <v>44</v>
      </c>
      <c r="G33" s="16" t="n">
        <v>0</v>
      </c>
      <c r="H33" s="16" t="n">
        <v>0</v>
      </c>
      <c r="I33" s="1" t="n"/>
    </row>
    <row ht="63" outlineLevel="0" r="34">
      <c r="A34" s="19" t="s">
        <v>59</v>
      </c>
      <c r="B34" s="9" t="s">
        <v>60</v>
      </c>
      <c r="C34" s="9" t="n">
        <v>240</v>
      </c>
      <c r="D34" s="14" t="s">
        <v>23</v>
      </c>
      <c r="E34" s="14" t="s">
        <v>24</v>
      </c>
      <c r="F34" s="16" t="n">
        <v>0</v>
      </c>
      <c r="G34" s="16" t="n">
        <v>35.1</v>
      </c>
      <c r="H34" s="16" t="n">
        <v>0</v>
      </c>
    </row>
    <row ht="63" outlineLevel="0" r="35">
      <c r="A35" s="19" t="s">
        <v>61</v>
      </c>
      <c r="B35" s="9" t="s">
        <v>62</v>
      </c>
      <c r="C35" s="18" t="n"/>
      <c r="D35" s="18" t="n"/>
      <c r="E35" s="18" t="n"/>
      <c r="F35" s="16" t="n">
        <f aca="false" ca="false" dt2D="false" dtr="false" t="normal">F36+F38</f>
        <v>6.5</v>
      </c>
      <c r="G35" s="16" t="n">
        <f aca="false" ca="false" dt2D="false" dtr="false" t="normal">G36+G38</f>
        <v>6.699999999999999</v>
      </c>
      <c r="H35" s="16" t="n">
        <f aca="false" ca="false" dt2D="false" dtr="false" t="normal">H36+H38</f>
        <v>7</v>
      </c>
    </row>
    <row ht="78.75" outlineLevel="0" r="36">
      <c r="A36" s="19" t="s">
        <v>63</v>
      </c>
      <c r="B36" s="9" t="s">
        <v>64</v>
      </c>
      <c r="C36" s="9" t="n"/>
      <c r="D36" s="9" t="n"/>
      <c r="E36" s="9" t="n"/>
      <c r="F36" s="16" t="n">
        <f aca="false" ca="false" dt2D="false" dtr="false" t="normal">F37</f>
        <v>5.4</v>
      </c>
      <c r="G36" s="16" t="n">
        <f aca="false" ca="false" dt2D="false" dtr="false" t="normal">G37</f>
        <v>5.6</v>
      </c>
      <c r="H36" s="16" t="n">
        <f aca="false" ca="false" dt2D="false" dtr="false" t="normal">H37</f>
        <v>5.8</v>
      </c>
    </row>
    <row customHeight="true" ht="132" outlineLevel="0" r="37">
      <c r="A37" s="15" t="s">
        <v>65</v>
      </c>
      <c r="B37" s="9" t="s">
        <v>66</v>
      </c>
      <c r="C37" s="9" t="n">
        <v>240</v>
      </c>
      <c r="D37" s="14" t="s">
        <v>24</v>
      </c>
      <c r="E37" s="14" t="s">
        <v>67</v>
      </c>
      <c r="F37" s="16" t="n">
        <v>5.4</v>
      </c>
      <c r="G37" s="16" t="n">
        <v>5.6</v>
      </c>
      <c r="H37" s="16" t="n">
        <v>5.8</v>
      </c>
    </row>
    <row ht="94.5" outlineLevel="0" r="38">
      <c r="A38" s="15" t="s">
        <v>68</v>
      </c>
      <c r="B38" s="9" t="s">
        <v>69</v>
      </c>
      <c r="C38" s="9" t="n"/>
      <c r="D38" s="9" t="n"/>
      <c r="E38" s="9" t="n"/>
      <c r="F38" s="16" t="n">
        <f aca="false" ca="false" dt2D="false" dtr="false" t="normal">F39</f>
        <v>1.1</v>
      </c>
      <c r="G38" s="16" t="n">
        <f aca="false" ca="false" dt2D="false" dtr="false" t="normal">G39</f>
        <v>1.1</v>
      </c>
      <c r="H38" s="16" t="n">
        <f aca="false" ca="false" dt2D="false" dtr="false" t="normal">H39</f>
        <v>1.2</v>
      </c>
    </row>
    <row customHeight="true" ht="147" outlineLevel="0" r="39">
      <c r="A39" s="15" t="s">
        <v>70</v>
      </c>
      <c r="B39" s="9" t="s">
        <v>71</v>
      </c>
      <c r="C39" s="9" t="n">
        <v>610</v>
      </c>
      <c r="D39" s="14" t="s">
        <v>23</v>
      </c>
      <c r="E39" s="14" t="s">
        <v>24</v>
      </c>
      <c r="F39" s="16" t="n">
        <v>1.1</v>
      </c>
      <c r="G39" s="16" t="n">
        <v>1.1</v>
      </c>
      <c r="H39" s="16" t="n">
        <v>1.2</v>
      </c>
    </row>
    <row customHeight="true" ht="78" outlineLevel="0" r="40">
      <c r="A40" s="19" t="s">
        <v>72</v>
      </c>
      <c r="B40" s="9" t="s">
        <v>73</v>
      </c>
      <c r="C40" s="9" t="n"/>
      <c r="D40" s="14" t="n"/>
      <c r="E40" s="14" t="n"/>
      <c r="F40" s="16" t="n">
        <f aca="false" ca="false" dt2D="false" dtr="false" t="normal">F41+F43+F46</f>
        <v>69.1</v>
      </c>
      <c r="G40" s="16" t="n">
        <f aca="false" ca="false" dt2D="false" dtr="false" t="normal">G41+G43+G46</f>
        <v>51</v>
      </c>
      <c r="H40" s="16" t="n">
        <f aca="false" ca="false" dt2D="false" dtr="false" t="normal">H41+H43+H46</f>
        <v>53</v>
      </c>
    </row>
    <row ht="78.75" outlineLevel="0" r="41">
      <c r="A41" s="15" t="s">
        <v>74</v>
      </c>
      <c r="B41" s="9" t="s">
        <v>75</v>
      </c>
      <c r="C41" s="9" t="n"/>
      <c r="D41" s="14" t="n"/>
      <c r="E41" s="14" t="n"/>
      <c r="F41" s="16" t="n">
        <f aca="false" ca="false" dt2D="false" dtr="false" t="normal">F42</f>
        <v>24.2</v>
      </c>
      <c r="G41" s="16" t="n">
        <f aca="false" ca="false" dt2D="false" dtr="false" t="normal">G42</f>
        <v>12.4</v>
      </c>
      <c r="H41" s="16" t="n">
        <f aca="false" ca="false" dt2D="false" dtr="false" t="normal">H42</f>
        <v>12.9</v>
      </c>
    </row>
    <row ht="126" outlineLevel="0" r="42">
      <c r="A42" s="15" t="s">
        <v>76</v>
      </c>
      <c r="B42" s="9" t="s">
        <v>77</v>
      </c>
      <c r="C42" s="9" t="n">
        <v>240</v>
      </c>
      <c r="D42" s="14" t="s">
        <v>32</v>
      </c>
      <c r="E42" s="14" t="s">
        <v>78</v>
      </c>
      <c r="F42" s="16" t="n">
        <v>24.2</v>
      </c>
      <c r="G42" s="16" t="n">
        <v>12.4</v>
      </c>
      <c r="H42" s="16" t="n">
        <v>12.9</v>
      </c>
    </row>
    <row ht="78.75" outlineLevel="0" r="43">
      <c r="A43" s="15" t="s">
        <v>79</v>
      </c>
      <c r="B43" s="9" t="s">
        <v>80</v>
      </c>
      <c r="C43" s="9" t="n"/>
      <c r="D43" s="14" t="n"/>
      <c r="E43" s="14" t="n"/>
      <c r="F43" s="16" t="n">
        <f aca="false" ca="false" dt2D="false" dtr="false" t="normal">F44+F45</f>
        <v>27.4</v>
      </c>
      <c r="G43" s="16" t="n">
        <f aca="false" ca="false" dt2D="false" dtr="false" t="normal">G44+G45</f>
        <v>21.6</v>
      </c>
      <c r="H43" s="16" t="n">
        <f aca="false" ca="false" dt2D="false" dtr="false" t="normal">H44+H45</f>
        <v>22.4</v>
      </c>
    </row>
    <row customHeight="true" ht="144.75" outlineLevel="0" r="44">
      <c r="A44" s="15" t="s">
        <v>81</v>
      </c>
      <c r="B44" s="9" t="s">
        <v>82</v>
      </c>
      <c r="C44" s="9" t="n">
        <v>240</v>
      </c>
      <c r="D44" s="14" t="s">
        <v>32</v>
      </c>
      <c r="E44" s="14" t="s">
        <v>78</v>
      </c>
      <c r="F44" s="16" t="n">
        <v>1</v>
      </c>
      <c r="G44" s="16" t="n">
        <v>1</v>
      </c>
      <c r="H44" s="16" t="n">
        <v>1</v>
      </c>
    </row>
    <row customHeight="true" ht="129.75" outlineLevel="0" r="45">
      <c r="A45" s="17" t="s">
        <v>83</v>
      </c>
      <c r="B45" s="20" t="s">
        <v>84</v>
      </c>
      <c r="C45" s="9" t="n">
        <v>240</v>
      </c>
      <c r="D45" s="14" t="s">
        <v>32</v>
      </c>
      <c r="E45" s="14" t="s">
        <v>78</v>
      </c>
      <c r="F45" s="16" t="n">
        <v>26.4</v>
      </c>
      <c r="G45" s="16" t="n">
        <v>20.6</v>
      </c>
      <c r="H45" s="16" t="n">
        <v>21.4</v>
      </c>
    </row>
    <row ht="78.75" outlineLevel="0" r="46">
      <c r="A46" s="15" t="s">
        <v>85</v>
      </c>
      <c r="B46" s="9" t="s">
        <v>86</v>
      </c>
      <c r="C46" s="9" t="n"/>
      <c r="D46" s="14" t="n"/>
      <c r="E46" s="14" t="n"/>
      <c r="F46" s="16" t="n">
        <f aca="false" ca="false" dt2D="false" dtr="false" t="normal">F47</f>
        <v>17.5</v>
      </c>
      <c r="G46" s="16" t="n">
        <f aca="false" ca="false" dt2D="false" dtr="false" t="normal">G47</f>
        <v>17</v>
      </c>
      <c r="H46" s="16" t="n">
        <f aca="false" ca="false" dt2D="false" dtr="false" t="normal">H47</f>
        <v>17.7</v>
      </c>
    </row>
    <row ht="126" outlineLevel="0" r="47">
      <c r="A47" s="15" t="s">
        <v>87</v>
      </c>
      <c r="B47" s="9" t="s">
        <v>88</v>
      </c>
      <c r="C47" s="9" t="n">
        <v>240</v>
      </c>
      <c r="D47" s="14" t="s">
        <v>32</v>
      </c>
      <c r="E47" s="14" t="s">
        <v>78</v>
      </c>
      <c r="F47" s="16" t="n">
        <v>17.5</v>
      </c>
      <c r="G47" s="16" t="n">
        <v>17</v>
      </c>
      <c r="H47" s="16" t="n">
        <v>17.7</v>
      </c>
    </row>
    <row customHeight="true" hidden="false" ht="40.95654296875" outlineLevel="0" r="48">
      <c r="A48" s="19" t="s">
        <v>89</v>
      </c>
      <c r="B48" s="9" t="s">
        <v>90</v>
      </c>
      <c r="C48" s="9" t="n"/>
      <c r="D48" s="14" t="n"/>
      <c r="E48" s="14" t="n"/>
      <c r="F48" s="16" t="n">
        <f aca="false" ca="false" dt2D="false" dtr="false" t="normal">F49+F52</f>
        <v>314.3</v>
      </c>
      <c r="G48" s="16" t="n">
        <f aca="false" ca="false" dt2D="false" dtr="false" t="normal">G49+G52</f>
        <v>226</v>
      </c>
      <c r="H48" s="16" t="n">
        <f aca="false" ca="false" dt2D="false" dtr="false" t="normal">H49+H52</f>
        <v>226</v>
      </c>
    </row>
    <row customHeight="true" hidden="false" ht="73.95654296875" outlineLevel="0" r="49">
      <c r="A49" s="19" t="s">
        <v>91</v>
      </c>
      <c r="B49" s="9" t="s">
        <v>92</v>
      </c>
      <c r="C49" s="9" t="n"/>
      <c r="D49" s="14" t="n"/>
      <c r="E49" s="14" t="n"/>
      <c r="F49" s="16" t="n">
        <f aca="false" ca="false" dt2D="false" dtr="false" t="normal">F50+F51</f>
        <v>202.5</v>
      </c>
      <c r="G49" s="16" t="n">
        <f aca="false" ca="false" dt2D="false" dtr="false" t="normal">G50+G51</f>
        <v>136.7</v>
      </c>
      <c r="H49" s="16" t="n">
        <f aca="false" ca="false" dt2D="false" dtr="false" t="normal">H50+H51</f>
        <v>136.7</v>
      </c>
    </row>
    <row customHeight="true" hidden="false" ht="133.5" outlineLevel="0" r="50">
      <c r="A50" s="19" t="s">
        <v>93</v>
      </c>
      <c r="B50" s="9" t="s">
        <v>94</v>
      </c>
      <c r="C50" s="9" t="n">
        <v>240</v>
      </c>
      <c r="D50" s="14" t="s">
        <v>95</v>
      </c>
      <c r="E50" s="14" t="s">
        <v>31</v>
      </c>
      <c r="F50" s="16" t="n">
        <v>30.7</v>
      </c>
      <c r="G50" s="16" t="n">
        <v>15</v>
      </c>
      <c r="H50" s="16" t="n">
        <v>15</v>
      </c>
    </row>
    <row customHeight="true" hidden="false" ht="141.29345703125" outlineLevel="0" r="51">
      <c r="A51" s="19" t="s">
        <v>96</v>
      </c>
      <c r="B51" s="9" t="s">
        <v>97</v>
      </c>
      <c r="C51" s="9" t="n">
        <v>240</v>
      </c>
      <c r="D51" s="14" t="s">
        <v>24</v>
      </c>
      <c r="E51" s="14" t="s">
        <v>98</v>
      </c>
      <c r="F51" s="16" t="n">
        <v>171.8</v>
      </c>
      <c r="G51" s="16" t="n">
        <v>121.7</v>
      </c>
      <c r="H51" s="16" t="n">
        <v>121.7</v>
      </c>
    </row>
    <row customHeight="true" hidden="false" ht="54.75" outlineLevel="0" r="52">
      <c r="A52" s="19" t="s">
        <v>99</v>
      </c>
      <c r="B52" s="9" t="s">
        <v>100</v>
      </c>
      <c r="C52" s="9" t="n"/>
      <c r="D52" s="14" t="n"/>
      <c r="E52" s="14" t="n"/>
      <c r="F52" s="16" t="n">
        <f aca="false" ca="false" dt2D="false" dtr="false" t="normal">F53+F54</f>
        <v>111.8</v>
      </c>
      <c r="G52" s="16" t="n">
        <f aca="false" ca="false" dt2D="false" dtr="false" t="normal">G53+G54</f>
        <v>89.3</v>
      </c>
      <c r="H52" s="16" t="n">
        <f aca="false" ca="false" dt2D="false" dtr="false" t="normal">H53+H54</f>
        <v>89.3</v>
      </c>
    </row>
    <row customHeight="true" hidden="false" ht="113.25" outlineLevel="0" r="53">
      <c r="A53" s="19" t="s">
        <v>101</v>
      </c>
      <c r="B53" s="9" t="s">
        <v>102</v>
      </c>
      <c r="C53" s="9" t="n">
        <v>240</v>
      </c>
      <c r="D53" s="14" t="s">
        <v>24</v>
      </c>
      <c r="E53" s="14" t="s">
        <v>67</v>
      </c>
      <c r="F53" s="16" t="n">
        <v>104</v>
      </c>
      <c r="G53" s="16" t="n">
        <v>81.5</v>
      </c>
      <c r="H53" s="16" t="n">
        <v>81.5</v>
      </c>
    </row>
    <row customHeight="true" hidden="false" ht="133.5" outlineLevel="0" r="54">
      <c r="A54" s="19" t="s">
        <v>103</v>
      </c>
      <c r="B54" s="9" t="s">
        <v>104</v>
      </c>
      <c r="C54" s="9" t="n">
        <v>240</v>
      </c>
      <c r="D54" s="14" t="s">
        <v>24</v>
      </c>
      <c r="E54" s="14" t="s">
        <v>67</v>
      </c>
      <c r="F54" s="16" t="n">
        <v>7.8</v>
      </c>
      <c r="G54" s="16" t="n">
        <v>7.8</v>
      </c>
      <c r="H54" s="16" t="n">
        <v>7.8</v>
      </c>
    </row>
    <row ht="47.25" outlineLevel="0" r="55">
      <c r="A55" s="15" t="s">
        <v>105</v>
      </c>
      <c r="B55" s="9" t="s">
        <v>106</v>
      </c>
      <c r="C55" s="9" t="n"/>
      <c r="D55" s="14" t="n"/>
      <c r="E55" s="14" t="n"/>
      <c r="F55" s="16" t="n">
        <f aca="false" ca="false" dt2D="false" dtr="false" t="normal">F56</f>
        <v>4171.4</v>
      </c>
      <c r="G55" s="16" t="n">
        <f aca="false" ca="false" dt2D="false" dtr="false" t="normal">G56</f>
        <v>1319.6</v>
      </c>
      <c r="H55" s="16" t="n">
        <f aca="false" ca="false" dt2D="false" dtr="false" t="normal">H56</f>
        <v>721.4</v>
      </c>
    </row>
    <row ht="78.75" outlineLevel="0" r="56">
      <c r="A56" s="15" t="s">
        <v>107</v>
      </c>
      <c r="B56" s="9" t="s">
        <v>108</v>
      </c>
      <c r="C56" s="9" t="n"/>
      <c r="D56" s="14" t="n"/>
      <c r="E56" s="14" t="n"/>
      <c r="F56" s="16" t="n">
        <f aca="false" ca="false" dt2D="false" dtr="false" t="normal">F57+F58+F59+F60</f>
        <v>4171.4</v>
      </c>
      <c r="G56" s="16" t="n">
        <f aca="false" ca="false" dt2D="false" dtr="false" t="normal">G57+G58+G59+G60</f>
        <v>1319.6</v>
      </c>
      <c r="H56" s="16" t="n">
        <f aca="false" ca="false" dt2D="false" dtr="false" t="normal">H57+H58+H59+H60</f>
        <v>721.4</v>
      </c>
    </row>
    <row customHeight="true" ht="116.25" outlineLevel="0" r="57">
      <c r="A57" s="15" t="s">
        <v>109</v>
      </c>
      <c r="B57" s="9" t="s">
        <v>110</v>
      </c>
      <c r="C57" s="9" t="n">
        <v>240</v>
      </c>
      <c r="D57" s="14" t="s">
        <v>31</v>
      </c>
      <c r="E57" s="14" t="s">
        <v>32</v>
      </c>
      <c r="F57" s="16" t="n">
        <v>910</v>
      </c>
      <c r="G57" s="16" t="n">
        <v>850</v>
      </c>
      <c r="H57" s="16" t="n">
        <v>512.9</v>
      </c>
    </row>
    <row ht="126" outlineLevel="0" r="58">
      <c r="A58" s="15" t="s">
        <v>111</v>
      </c>
      <c r="B58" s="9" t="s">
        <v>112</v>
      </c>
      <c r="C58" s="9" t="n">
        <v>240</v>
      </c>
      <c r="D58" s="14" t="s">
        <v>31</v>
      </c>
      <c r="E58" s="14" t="s">
        <v>32</v>
      </c>
      <c r="F58" s="16" t="n">
        <v>429.5</v>
      </c>
      <c r="G58" s="16" t="n">
        <v>211.3</v>
      </c>
      <c r="H58" s="16" t="n">
        <v>0</v>
      </c>
    </row>
    <row ht="110.25" outlineLevel="0" r="59">
      <c r="A59" s="15" t="s">
        <v>113</v>
      </c>
      <c r="B59" s="9" t="s">
        <v>114</v>
      </c>
      <c r="C59" s="9" t="n">
        <v>240</v>
      </c>
      <c r="D59" s="14" t="s">
        <v>31</v>
      </c>
      <c r="E59" s="14" t="s">
        <v>32</v>
      </c>
      <c r="F59" s="16" t="n">
        <v>695.9</v>
      </c>
      <c r="G59" s="16" t="n">
        <v>105.8</v>
      </c>
      <c r="H59" s="16" t="n">
        <v>107</v>
      </c>
    </row>
    <row ht="110.25" outlineLevel="0" r="60">
      <c r="A60" s="15" t="s">
        <v>115</v>
      </c>
      <c r="B60" s="9" t="s">
        <v>116</v>
      </c>
      <c r="C60" s="9" t="n">
        <v>240</v>
      </c>
      <c r="D60" s="14" t="s">
        <v>31</v>
      </c>
      <c r="E60" s="14" t="s">
        <v>32</v>
      </c>
      <c r="F60" s="16" t="n">
        <v>2136</v>
      </c>
      <c r="G60" s="16" t="n">
        <v>152.5</v>
      </c>
      <c r="H60" s="16" t="n">
        <v>101.5</v>
      </c>
    </row>
    <row customHeight="true" hidden="false" ht="51.74951171875" outlineLevel="0" r="61">
      <c r="A61" s="15" t="s">
        <v>117</v>
      </c>
      <c r="B61" s="9" t="s">
        <v>118</v>
      </c>
      <c r="C61" s="9" t="n"/>
      <c r="D61" s="9" t="n"/>
      <c r="E61" s="9" t="n"/>
      <c r="F61" s="16" t="n">
        <f aca="false" ca="false" dt2D="false" dtr="false" t="normal">F62</f>
        <v>1620</v>
      </c>
      <c r="G61" s="16" t="n">
        <v>0</v>
      </c>
      <c r="H61" s="16" t="n">
        <v>0</v>
      </c>
    </row>
    <row customHeight="true" ht="34.5" outlineLevel="0" r="62">
      <c r="A62" s="15" t="s">
        <v>119</v>
      </c>
      <c r="B62" s="9" t="s">
        <v>120</v>
      </c>
      <c r="C62" s="9" t="n"/>
      <c r="D62" s="9" t="n"/>
      <c r="E62" s="9" t="n"/>
      <c r="F62" s="16" t="n">
        <f aca="false" ca="false" dt2D="false" dtr="false" t="normal">F63</f>
        <v>1620</v>
      </c>
      <c r="G62" s="16" t="n">
        <v>0</v>
      </c>
      <c r="H62" s="16" t="n">
        <v>0</v>
      </c>
    </row>
    <row customHeight="true" hidden="false" ht="134.24951171875" outlineLevel="0" r="63">
      <c r="A63" s="15" t="s">
        <v>121</v>
      </c>
      <c r="B63" s="9" t="s">
        <v>122</v>
      </c>
      <c r="C63" s="9" t="n">
        <v>240</v>
      </c>
      <c r="D63" s="14" t="s">
        <v>31</v>
      </c>
      <c r="E63" s="14" t="s">
        <v>32</v>
      </c>
      <c r="F63" s="16" t="n">
        <v>1620</v>
      </c>
      <c r="G63" s="16" t="n">
        <v>0</v>
      </c>
      <c r="H63" s="16" t="n">
        <v>0</v>
      </c>
    </row>
    <row customHeight="true" ht="34.5" outlineLevel="0" r="64">
      <c r="A64" s="15" t="s">
        <v>123</v>
      </c>
      <c r="B64" s="9" t="s">
        <v>124</v>
      </c>
      <c r="C64" s="9" t="n"/>
      <c r="D64" s="9" t="n"/>
      <c r="E64" s="9" t="n"/>
      <c r="F64" s="16" t="n">
        <f aca="false" ca="false" dt2D="false" dtr="false" t="normal">F65</f>
        <v>1164.7</v>
      </c>
      <c r="G64" s="16" t="n">
        <f aca="false" ca="false" dt2D="false" dtr="false" t="normal">G65</f>
        <v>1473.4</v>
      </c>
      <c r="H64" s="16" t="n">
        <f aca="false" ca="false" dt2D="false" dtr="false" t="normal">H65</f>
        <v>1473.4</v>
      </c>
    </row>
    <row outlineLevel="0" r="65">
      <c r="A65" s="15" t="s">
        <v>125</v>
      </c>
      <c r="B65" s="9" t="s">
        <v>126</v>
      </c>
      <c r="C65" s="9" t="n"/>
      <c r="D65" s="9" t="n"/>
      <c r="E65" s="9" t="n"/>
      <c r="F65" s="16" t="n">
        <f aca="false" ca="false" dt2D="false" dtr="false" t="normal">F66</f>
        <v>1164.7</v>
      </c>
      <c r="G65" s="16" t="n">
        <f aca="false" ca="false" dt2D="false" dtr="false" t="normal">G66</f>
        <v>1473.4</v>
      </c>
      <c r="H65" s="16" t="n">
        <f aca="false" ca="false" dt2D="false" dtr="false" t="normal">H66</f>
        <v>1473.4</v>
      </c>
    </row>
    <row ht="94.5" outlineLevel="0" r="66">
      <c r="A66" s="15" t="s">
        <v>127</v>
      </c>
      <c r="B66" s="9" t="s">
        <v>128</v>
      </c>
      <c r="C66" s="9" t="s">
        <v>129</v>
      </c>
      <c r="D66" s="9" t="s">
        <v>24</v>
      </c>
      <c r="E66" s="9" t="s">
        <v>98</v>
      </c>
      <c r="F66" s="16" t="n">
        <v>1164.7</v>
      </c>
      <c r="G66" s="16" t="n">
        <v>1473.4</v>
      </c>
      <c r="H66" s="16" t="n">
        <v>1473.4</v>
      </c>
    </row>
    <row customHeight="true" ht="32.25" outlineLevel="0" r="67">
      <c r="A67" s="15" t="s">
        <v>130</v>
      </c>
      <c r="B67" s="9" t="s">
        <v>131</v>
      </c>
      <c r="C67" s="9" t="n"/>
      <c r="D67" s="9" t="n"/>
      <c r="E67" s="9" t="n"/>
      <c r="F67" s="16" t="n">
        <f aca="false" ca="false" dt2D="false" dtr="false" t="normal">F68</f>
        <v>5872.5</v>
      </c>
      <c r="G67" s="16" t="n">
        <f aca="false" ca="false" dt2D="false" dtr="false" t="normal">G68</f>
        <v>5297.8</v>
      </c>
      <c r="H67" s="16" t="n">
        <f aca="false" ca="false" dt2D="false" dtr="false" t="normal">H68</f>
        <v>5297.8</v>
      </c>
    </row>
    <row customHeight="true" ht="17.25" outlineLevel="0" r="68">
      <c r="A68" s="15" t="s">
        <v>132</v>
      </c>
      <c r="B68" s="9" t="s">
        <v>133</v>
      </c>
      <c r="C68" s="9" t="n"/>
      <c r="D68" s="9" t="n"/>
      <c r="E68" s="9" t="n"/>
      <c r="F68" s="16" t="n">
        <f aca="false" ca="false" dt2D="false" dtr="false" t="normal">F69+F70+F71+F72+F73+F74</f>
        <v>5872.5</v>
      </c>
      <c r="G68" s="16" t="n">
        <f aca="false" ca="false" dt2D="false" dtr="false" t="normal">G69+G70+G71+G72+G73+G74</f>
        <v>5297.8</v>
      </c>
      <c r="H68" s="16" t="n">
        <f aca="false" ca="false" dt2D="false" dtr="false" t="normal">H69+H70+H71+H72+H73+H74</f>
        <v>5297.8</v>
      </c>
    </row>
    <row customHeight="true" ht="69" outlineLevel="0" r="69">
      <c r="A69" s="15" t="s">
        <v>134</v>
      </c>
      <c r="B69" s="9" t="s">
        <v>135</v>
      </c>
      <c r="C69" s="9" t="s">
        <v>129</v>
      </c>
      <c r="D69" s="9" t="s">
        <v>24</v>
      </c>
      <c r="E69" s="9" t="s">
        <v>98</v>
      </c>
      <c r="F69" s="16" t="n">
        <v>4676.2</v>
      </c>
      <c r="G69" s="16" t="n">
        <v>4663.5</v>
      </c>
      <c r="H69" s="16" t="n">
        <v>4663.5</v>
      </c>
    </row>
    <row customHeight="true" ht="69.75" outlineLevel="0" r="70">
      <c r="A70" s="15" t="s">
        <v>136</v>
      </c>
      <c r="B70" s="9" t="s">
        <v>137</v>
      </c>
      <c r="C70" s="9" t="s">
        <v>129</v>
      </c>
      <c r="D70" s="9" t="s">
        <v>24</v>
      </c>
      <c r="E70" s="9" t="s">
        <v>98</v>
      </c>
      <c r="F70" s="16" t="n">
        <v>2.2</v>
      </c>
      <c r="G70" s="16" t="n">
        <v>2.2</v>
      </c>
      <c r="H70" s="16" t="n">
        <v>2.2</v>
      </c>
    </row>
    <row customHeight="true" ht="82.5" outlineLevel="0" r="71">
      <c r="A71" s="15" t="s">
        <v>138</v>
      </c>
      <c r="B71" s="9" t="s">
        <v>137</v>
      </c>
      <c r="C71" s="9" t="s">
        <v>139</v>
      </c>
      <c r="D71" s="9" t="s">
        <v>24</v>
      </c>
      <c r="E71" s="9" t="s">
        <v>98</v>
      </c>
      <c r="F71" s="16" t="n">
        <v>1024.7</v>
      </c>
      <c r="G71" s="16" t="n">
        <v>496.5</v>
      </c>
      <c r="H71" s="16" t="n">
        <v>496.5</v>
      </c>
    </row>
    <row customHeight="true" ht="82.5" outlineLevel="0" r="72">
      <c r="A72" s="15" t="s">
        <v>140</v>
      </c>
      <c r="B72" s="9" t="s">
        <v>141</v>
      </c>
      <c r="C72" s="9" t="s">
        <v>139</v>
      </c>
      <c r="D72" s="14" t="s">
        <v>24</v>
      </c>
      <c r="E72" s="14" t="s">
        <v>98</v>
      </c>
      <c r="F72" s="16" t="n">
        <v>74.3</v>
      </c>
      <c r="G72" s="16" t="n">
        <v>60.5</v>
      </c>
      <c r="H72" s="16" t="n">
        <v>60.5</v>
      </c>
    </row>
    <row customHeight="true" ht="66" outlineLevel="0" r="73">
      <c r="A73" s="15" t="s">
        <v>142</v>
      </c>
      <c r="B73" s="9" t="s">
        <v>143</v>
      </c>
      <c r="C73" s="9" t="n">
        <v>120</v>
      </c>
      <c r="D73" s="14" t="s">
        <v>24</v>
      </c>
      <c r="E73" s="14" t="s">
        <v>67</v>
      </c>
      <c r="F73" s="16" t="n">
        <v>70</v>
      </c>
      <c r="G73" s="16" t="n">
        <v>50</v>
      </c>
      <c r="H73" s="16" t="n">
        <v>50</v>
      </c>
    </row>
    <row customHeight="true" ht="50.25" outlineLevel="0" r="74">
      <c r="A74" s="15" t="s">
        <v>144</v>
      </c>
      <c r="B74" s="9" t="s">
        <v>143</v>
      </c>
      <c r="C74" s="9" t="s">
        <v>145</v>
      </c>
      <c r="D74" s="14" t="s">
        <v>24</v>
      </c>
      <c r="E74" s="14" t="s">
        <v>67</v>
      </c>
      <c r="F74" s="16" t="n">
        <v>25.1</v>
      </c>
      <c r="G74" s="16" t="n">
        <v>25.1</v>
      </c>
      <c r="H74" s="16" t="n">
        <v>25.1</v>
      </c>
    </row>
    <row ht="31.5" outlineLevel="0" r="75">
      <c r="A75" s="15" t="s">
        <v>146</v>
      </c>
      <c r="B75" s="9" t="s">
        <v>147</v>
      </c>
      <c r="C75" s="9" t="n"/>
      <c r="D75" s="9" t="n"/>
      <c r="E75" s="9" t="n"/>
      <c r="F75" s="16" t="n">
        <f aca="false" ca="false" dt2D="false" dtr="false" t="normal">F76</f>
        <v>680.6</v>
      </c>
      <c r="G75" s="16" t="n">
        <f aca="false" ca="false" dt2D="false" dtr="false" t="normal">G76</f>
        <v>900.2</v>
      </c>
      <c r="H75" s="16" t="n">
        <f aca="false" ca="false" dt2D="false" dtr="false" t="normal">H76</f>
        <v>1279.6</v>
      </c>
    </row>
    <row outlineLevel="0" r="76">
      <c r="A76" s="15" t="s">
        <v>148</v>
      </c>
      <c r="B76" s="9" t="s">
        <v>149</v>
      </c>
      <c r="C76" s="9" t="n"/>
      <c r="D76" s="9" t="n"/>
      <c r="E76" s="9" t="n"/>
      <c r="F76" s="16" t="n">
        <f aca="false" ca="false" dt2D="false" dtr="false" t="normal">F77+F78+F79+F80+F81+F82+F83+F84+F85</f>
        <v>680.6</v>
      </c>
      <c r="G76" s="16" t="n">
        <f aca="false" ca="false" dt2D="false" dtr="false" t="normal">G77+G78+G79+G80+G81+G82+G83+G84+G85</f>
        <v>900.2</v>
      </c>
      <c r="H76" s="16" t="n">
        <f aca="false" ca="false" dt2D="false" dtr="false" t="normal">H77+H78+H79+H80+H81+H82+H83+H84+H85</f>
        <v>1279.6</v>
      </c>
    </row>
    <row customHeight="true" ht="84" outlineLevel="0" r="77">
      <c r="A77" s="15" t="s">
        <v>150</v>
      </c>
      <c r="B77" s="9" t="s">
        <v>151</v>
      </c>
      <c r="C77" s="9" t="s">
        <v>139</v>
      </c>
      <c r="D77" s="9" t="s">
        <v>24</v>
      </c>
      <c r="E77" s="9" t="s">
        <v>67</v>
      </c>
      <c r="F77" s="16" t="n">
        <v>63.7</v>
      </c>
      <c r="G77" s="16" t="n">
        <v>30</v>
      </c>
      <c r="H77" s="16" t="n">
        <v>30</v>
      </c>
    </row>
    <row customHeight="true" ht="53.25" outlineLevel="0" r="78">
      <c r="A78" s="15" t="s">
        <v>152</v>
      </c>
      <c r="B78" s="9" t="s">
        <v>153</v>
      </c>
      <c r="C78" s="9" t="n">
        <v>310</v>
      </c>
      <c r="D78" s="9" t="s">
        <v>78</v>
      </c>
      <c r="E78" s="9" t="s">
        <v>24</v>
      </c>
      <c r="F78" s="16" t="n">
        <v>83.4</v>
      </c>
      <c r="G78" s="16" t="n">
        <v>83.4</v>
      </c>
      <c r="H78" s="16" t="n">
        <v>83.4</v>
      </c>
    </row>
    <row customHeight="true" ht="99.75" outlineLevel="0" r="79">
      <c r="A79" s="15" t="s">
        <v>154</v>
      </c>
      <c r="B79" s="9" t="s">
        <v>155</v>
      </c>
      <c r="C79" s="9" t="s">
        <v>139</v>
      </c>
      <c r="D79" s="9" t="s">
        <v>24</v>
      </c>
      <c r="E79" s="9" t="s">
        <v>67</v>
      </c>
      <c r="F79" s="16" t="n">
        <v>10.6</v>
      </c>
      <c r="G79" s="16" t="n">
        <v>0</v>
      </c>
      <c r="H79" s="16" t="n">
        <v>0</v>
      </c>
    </row>
    <row customHeight="true" ht="114" outlineLevel="0" r="80">
      <c r="A80" s="15" t="s">
        <v>156</v>
      </c>
      <c r="B80" s="9" t="s">
        <v>157</v>
      </c>
      <c r="C80" s="9" t="s">
        <v>129</v>
      </c>
      <c r="D80" s="9" t="s">
        <v>42</v>
      </c>
      <c r="E80" s="9" t="s">
        <v>32</v>
      </c>
      <c r="F80" s="16" t="n">
        <v>255.4</v>
      </c>
      <c r="G80" s="16" t="n">
        <v>249.3</v>
      </c>
      <c r="H80" s="16" t="n">
        <v>257.6</v>
      </c>
    </row>
    <row customHeight="true" hidden="false" ht="123.6103515625" outlineLevel="0" r="81">
      <c r="A81" s="15" t="s">
        <v>158</v>
      </c>
      <c r="B81" s="9" t="s">
        <v>159</v>
      </c>
      <c r="C81" s="9" t="s">
        <v>139</v>
      </c>
      <c r="D81" s="9" t="s">
        <v>24</v>
      </c>
      <c r="E81" s="9" t="s">
        <v>98</v>
      </c>
      <c r="F81" s="16" t="n">
        <v>0.2</v>
      </c>
      <c r="G81" s="16" t="n">
        <v>0.2</v>
      </c>
      <c r="H81" s="16" t="n">
        <v>0.2</v>
      </c>
    </row>
    <row customHeight="true" ht="99" outlineLevel="0" r="82">
      <c r="A82" s="15" t="s">
        <v>160</v>
      </c>
      <c r="B82" s="9" t="s">
        <v>161</v>
      </c>
      <c r="C82" s="9" t="n">
        <v>540</v>
      </c>
      <c r="D82" s="9" t="s">
        <v>24</v>
      </c>
      <c r="E82" s="9" t="s">
        <v>98</v>
      </c>
      <c r="F82" s="16" t="n">
        <v>69</v>
      </c>
      <c r="G82" s="16" t="n">
        <v>71.7</v>
      </c>
      <c r="H82" s="16" t="n">
        <v>74.6</v>
      </c>
    </row>
    <row customHeight="true" ht="46.5" outlineLevel="0" r="83">
      <c r="A83" s="9" t="s">
        <v>162</v>
      </c>
      <c r="B83" s="21" t="s">
        <v>163</v>
      </c>
      <c r="C83" s="21" t="n">
        <v>880</v>
      </c>
      <c r="D83" s="20" t="s">
        <v>24</v>
      </c>
      <c r="E83" s="20" t="s">
        <v>67</v>
      </c>
      <c r="F83" s="21" t="n">
        <v>0</v>
      </c>
      <c r="G83" s="21" t="n">
        <v>374.5</v>
      </c>
      <c r="H83" s="22" t="n">
        <v>742.7</v>
      </c>
    </row>
    <row customHeight="true" ht="171.75" outlineLevel="0" r="84">
      <c r="A84" s="17" t="s">
        <v>164</v>
      </c>
      <c r="B84" s="9" t="s">
        <v>165</v>
      </c>
      <c r="C84" s="9" t="n">
        <v>540</v>
      </c>
      <c r="D84" s="9" t="s">
        <v>24</v>
      </c>
      <c r="E84" s="9" t="s">
        <v>98</v>
      </c>
      <c r="F84" s="21" t="n">
        <v>91.7</v>
      </c>
      <c r="G84" s="22" t="n">
        <v>91.1</v>
      </c>
      <c r="H84" s="22" t="n">
        <v>91.1</v>
      </c>
    </row>
    <row customHeight="true" ht="88.5" outlineLevel="0" r="85">
      <c r="A85" s="15" t="s">
        <v>166</v>
      </c>
      <c r="B85" s="9" t="s">
        <v>167</v>
      </c>
      <c r="C85" s="9" t="s">
        <v>139</v>
      </c>
      <c r="D85" s="14" t="s">
        <v>98</v>
      </c>
      <c r="E85" s="14" t="n">
        <v>12</v>
      </c>
      <c r="F85" s="16" t="n">
        <v>106.6</v>
      </c>
      <c r="G85" s="16" t="n">
        <v>0</v>
      </c>
      <c r="H85" s="16" t="n">
        <v>0</v>
      </c>
    </row>
    <row customHeight="true" ht="1.5" outlineLevel="0" r="86">
      <c r="A86" s="23" t="s">
        <v>168</v>
      </c>
      <c r="B86" s="24" t="s"/>
      <c r="C86" s="24" t="s"/>
      <c r="D86" s="24" t="s"/>
      <c r="E86" s="24" t="s"/>
      <c r="F86" s="24" t="s"/>
      <c r="G86" s="24" t="s"/>
      <c r="H86" s="24" t="s"/>
    </row>
    <row customHeight="true" ht="48" outlineLevel="0" r="87">
      <c r="A87" s="25" t="s"/>
      <c r="B87" s="26" t="s"/>
      <c r="C87" s="26" t="s"/>
      <c r="D87" s="26" t="s"/>
      <c r="E87" s="26" t="s"/>
      <c r="F87" s="26" t="s"/>
      <c r="G87" s="26" t="s"/>
      <c r="H87" s="26" t="s"/>
    </row>
    <row outlineLevel="0" r="88">
      <c r="H88" s="1" t="n"/>
    </row>
  </sheetData>
  <mergeCells count="16">
    <mergeCell ref="G12:G13"/>
    <mergeCell ref="H12:H13"/>
    <mergeCell ref="F12:F13"/>
    <mergeCell ref="A1:H1"/>
    <mergeCell ref="A2:H2"/>
    <mergeCell ref="A3:H3"/>
    <mergeCell ref="A4:H4"/>
    <mergeCell ref="A5:H5"/>
    <mergeCell ref="E11:H11"/>
    <mergeCell ref="A6:H10"/>
    <mergeCell ref="E12:E13"/>
    <mergeCell ref="D12:D13"/>
    <mergeCell ref="C12:C13"/>
    <mergeCell ref="B12:B13"/>
    <mergeCell ref="A12:A13"/>
    <mergeCell ref="A86:H87"/>
  </mergeCells>
  <pageMargins bottom="0.984251976013184" footer="0.511811017990112" header="0.511811017990112" left="0.393700778484344" right="0.393700778484344" top="0.984251976013184"/>
  <pageSetup fitToHeight="1" fitToWidth="1" orientation="portrait" paperHeight="297mm" paperSize="9" paperWidth="210mm" scale="62"/>
  <rowBreaks count="2" manualBreakCount="2">
    <brk id="59" man="true" max="16383"/>
    <brk id="67" man="true" max="16383"/>
  </rowBreaks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2022-12-16T08:38:30Z</dcterms:modified>
</cp:coreProperties>
</file>